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120" yWindow="120" windowWidth="19440" windowHeight="12528" activeTab="1"/>
  </bookViews>
  <sheets>
    <sheet name="2021 год" sheetId="2" r:id="rId1"/>
    <sheet name="2022 год" sheetId="3" r:id="rId2"/>
  </sheets>
  <externalReferences>
    <externalReference r:id="rId3"/>
  </externalReferences>
  <definedNames>
    <definedName name="_xlnm._FilterDatabase" localSheetId="0" hidden="1">'2021 год'!$B$4:$I$42</definedName>
    <definedName name="_xlnm._FilterDatabase" localSheetId="1" hidden="1">'2022 год'!$B$5:$J$41</definedName>
    <definedName name="АКТЫ" localSheetId="1">'[1]Алтайский край'!#REF!</definedName>
    <definedName name="АКТЫ">'[1]Алтайский край'!#REF!</definedName>
    <definedName name="В" localSheetId="1">'[1]Алтайский край'!#REF!</definedName>
    <definedName name="В">'[1]Алтайский край'!#REF!</definedName>
    <definedName name="ГПР" localSheetId="1">'[1]Алтайский край'!#REF!</definedName>
    <definedName name="ГПР">'[1]Алтайский край'!#REF!</definedName>
    <definedName name="ГПР1" localSheetId="1">'[1]Алтайский край'!#REF!</definedName>
    <definedName name="ГПР1">'[1]Алтайский край'!#REF!</definedName>
    <definedName name="ГРУППА" localSheetId="1">'[1]Алтайский край'!#REF!</definedName>
    <definedName name="ГРУППА">'[1]Алтайский край'!#REF!</definedName>
    <definedName name="ДАТА_КОНТР" localSheetId="1">'[1]Алтайский край'!#REF!</definedName>
    <definedName name="ДАТА_КОНТР">'[1]Алтайский край'!#REF!</definedName>
    <definedName name="ДИНАМИКА_ЛЮДИ" localSheetId="1">'[1]Алтайский край'!#REF!</definedName>
    <definedName name="ДИНАМИКА_ЛЮДИ">'[1]Алтайский край'!#REF!</definedName>
    <definedName name="ЗАПОЛН" localSheetId="1">'[1]Алтайский край'!#REF!</definedName>
    <definedName name="ЗАПОЛН">'[1]Алтайский край'!#REF!</definedName>
    <definedName name="ИД_ЖИЛЬЕ" localSheetId="1">'[1]Алтайский край'!#REF!</definedName>
    <definedName name="ИД_ЖИЛЬЕ">'[1]Алтайский край'!#REF!</definedName>
    <definedName name="КАМЕРЫ" localSheetId="1">'[1]Алтайский край'!#REF!</definedName>
    <definedName name="КАМЕРЫ">'[1]Алтайский край'!#REF!</definedName>
    <definedName name="КОНТР" localSheetId="1">'[1]Алтайский край'!#REF!</definedName>
    <definedName name="КОНТР">'[1]Алтайский край'!#REF!</definedName>
    <definedName name="ЛЮДИ_ПЛАН" localSheetId="1">'[1]Алтайский край'!#REF!</definedName>
    <definedName name="ЛЮДИ_ПЛАН">'[1]Алтайский край'!#REF!</definedName>
    <definedName name="ЛЮДИ_ФАКТ" localSheetId="1">'[1]Алтайский край'!#REF!</definedName>
    <definedName name="ЛЮДИ_ФАКТ">'[1]Алтайский край'!#REF!</definedName>
    <definedName name="ОСВОЕНИЕ" localSheetId="1">'[1]Алтайский край'!#REF!</definedName>
    <definedName name="ОСВОЕНИЕ">'[1]Алтайский край'!#REF!</definedName>
    <definedName name="ПД" localSheetId="1">'[1]Алтайский край'!#REF!</definedName>
    <definedName name="ПД">'[1]Алтайский край'!#REF!</definedName>
    <definedName name="ПЛАН19" localSheetId="1">'[1]Алтайский край'!#REF!</definedName>
    <definedName name="ПЛАН19">'[1]Алтайский край'!#REF!</definedName>
    <definedName name="ПЛАН19_М" localSheetId="1">'[1]Алтайский край'!#REF!</definedName>
    <definedName name="ПЛАН19_М">'[1]Алтайский край'!#REF!</definedName>
    <definedName name="ПЛАН19_С" localSheetId="1">'[1]Алтайский край'!#REF!</definedName>
    <definedName name="ПЛАН19_С">'[1]Алтайский край'!#REF!</definedName>
    <definedName name="ПЛАН19_Ф" localSheetId="1">'[1]Алтайский край'!#REF!</definedName>
    <definedName name="ПЛАН19_Ф">'[1]Алтайский край'!#REF!</definedName>
    <definedName name="ПЛАНГОТ" localSheetId="1">'[1]Алтайский край'!#REF!</definedName>
    <definedName name="ПЛАНГОТ">'[1]Алтайский край'!#REF!</definedName>
    <definedName name="ПРОГ" localSheetId="1">'[1]Алтайский край'!#REF!</definedName>
    <definedName name="ПРОГ">'[1]Алтайский край'!#REF!</definedName>
    <definedName name="РИСКИ" localSheetId="1">'[1]Алтайский край'!#REF!</definedName>
    <definedName name="РИСКИ">'[1]Алтайский край'!#REF!</definedName>
    <definedName name="СНЯТИЕ" localSheetId="1">'[1]Алтайский край'!#REF!</definedName>
    <definedName name="СНЯТИЕ">'[1]Алтайский край'!#REF!</definedName>
    <definedName name="СТАТУС" localSheetId="1">'[1]Алтайский край'!#REF!</definedName>
    <definedName name="СТАТУС">'[1]Алтайский край'!#REF!</definedName>
    <definedName name="СТАТУС_СК" localSheetId="1">'[1]Алтайский край'!#REF!</definedName>
    <definedName name="СТАТУС_СК">'[1]Алтайский край'!#REF!</definedName>
    <definedName name="СТОИМОСТЬ" localSheetId="1">'[1]Алтайский край'!#REF!</definedName>
    <definedName name="СТОИМОСТЬ">'[1]Алтайский край'!#REF!</definedName>
    <definedName name="ТЕМП" localSheetId="1">'[1]Алтайский край'!#REF!</definedName>
    <definedName name="ТЕМП">'[1]Алтайский край'!#REF!</definedName>
    <definedName name="ТЕХНИКА_ПЛАН" localSheetId="1">'[1]Алтайский край'!#REF!</definedName>
    <definedName name="ТЕХНИКА_ПЛАН">'[1]Алтайский край'!#REF!</definedName>
    <definedName name="ТЕХНИКА_ФАКТ" localSheetId="1">'[1]Алтайский край'!#REF!</definedName>
    <definedName name="ТЕХНИКА_ФАКТ">'[1]Алтайский край'!#REF!</definedName>
    <definedName name="ФАКТ19" localSheetId="1">'[1]Алтайский край'!#REF!</definedName>
    <definedName name="ФАКТ19">'[1]Алтайский край'!#REF!</definedName>
    <definedName name="ФАКТ19_М" localSheetId="1">'[1]Алтайский край'!#REF!</definedName>
    <definedName name="ФАКТ19_М">'[1]Алтайский край'!#REF!</definedName>
    <definedName name="ФАКТ19_С" localSheetId="1">'[1]Алтайский край'!#REF!</definedName>
    <definedName name="ФАКТ19_С">'[1]Алтайский край'!#REF!</definedName>
    <definedName name="ФАКТ19_Ф" localSheetId="1">'[1]Алтайский край'!#REF!</definedName>
    <definedName name="ФАКТ19_Ф">'[1]Алтайский край'!#REF!</definedName>
    <definedName name="ФАКТГОТ" localSheetId="1">'[1]Алтайский край'!#REF!</definedName>
    <definedName name="ФАКТГОТ">'[1]Алтайский край'!#REF!</definedName>
    <definedName name="ФИН_ОБЩ" localSheetId="1">'[1]Алтайский край'!#REF!</definedName>
    <definedName name="ФИН_ОБЩ">'[1]Алтайский край'!#REF!</definedName>
    <definedName name="ФКУ" localSheetId="1">'[1]Алтайский край'!#REF!</definedName>
    <definedName name="ФКУ">'[1]Алтайский край'!#REF!</definedName>
    <definedName name="ФОТО" localSheetId="1">'[1]Алтайский край'!#REF!</definedName>
    <definedName name="ФОТО">'[1]Алтайский край'!#REF!</definedName>
    <definedName name="ЦЕЛЬ" localSheetId="1">'[1]Алтайский край'!#REF!</definedName>
    <definedName name="ЦЕЛЬ">'[1]Алтайский край'!#REF!</definedName>
    <definedName name="ЦЕНА_СК" localSheetId="1">'[1]Алтайский край'!#REF!</definedName>
    <definedName name="ЦЕНА_СК">'[1]Алтайский край'!#REF!</definedName>
  </definedNames>
  <calcPr calcId="152511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F44" i="3"/>
  <c r="H52" i="3"/>
  <c r="G52" i="3"/>
  <c r="F52" i="3"/>
  <c r="E52" i="3"/>
  <c r="A6" i="2" l="1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<sst xmlns="http://schemas.openxmlformats.org/spreadsheetml/2006/main" count="328" uniqueCount="185">
  <si>
    <t>Адрес объекта</t>
  </si>
  <si>
    <t>Предмет договора (контракта)</t>
  </si>
  <si>
    <t>ФАП</t>
  </si>
  <si>
    <t xml:space="preserve">ФАП </t>
  </si>
  <si>
    <t>Государственное областное бюджетное учреждение здравоохранения "Боровичская центральная районная больница" Бродский фельдшерский здравпункт</t>
  </si>
  <si>
    <t>Новгородская область, Мошенской район, д. Броди, 30</t>
  </si>
  <si>
    <t>Государственное областное бюджетное учреждение здравоохранения "Боровичская центральная районная больница" Волокской фельдшерский здравпункт</t>
  </si>
  <si>
    <t>Новгородская область, Боровичский район, д. Волок, ул.Молодёжная, 10</t>
  </si>
  <si>
    <t>Поставка модульной конструкции медицинского комплекса фельдшерского здравпункта</t>
  </si>
  <si>
    <t>Государственное областное бюджетное учреждение здравоохранения "Боровичская центральная районная больница" Долговский фельдшерский здравпункт</t>
  </si>
  <si>
    <t>Новгородская область, Мошенской район, д. Долгое</t>
  </si>
  <si>
    <t>Государственное областное бюджетное учреждение здравоохранения "Боровичская центральная районная больница" Ореховский фельдшерско-акушерский пункт</t>
  </si>
  <si>
    <t>Новгородская область, Мошенской район, д. Ореховно</t>
  </si>
  <si>
    <t>Поставка модульной конструкции медицинского комплекса фельдшерско-акушерского пункта</t>
  </si>
  <si>
    <t>Государственное областное бюджетное учреждение здравоохранения "Боровичская центральная районная больница" Плавковский фельдшерский здравпункт</t>
  </si>
  <si>
    <t>Новгородская область, Боровичский район, д. Круппа, ул.Новая, 22</t>
  </si>
  <si>
    <t>Государственное областное бюджетное учреждение здравоохранения "Боровичская центральная районная больница" Починно-Сопкинский фельдшерский здравпункт</t>
  </si>
  <si>
    <t>Новгородская область, Боровичский район, д. Починная Сопка, ул.Советская, 53</t>
  </si>
  <si>
    <t>Государственное областное бюджетное учреждение здравоохранения "Боровичская центральная районная больница" Сушиловский фельдшерский здравпункт</t>
  </si>
  <si>
    <t>Новгородская область, Боровичский район, д. Сушилово, ул.Октябрьская, 1</t>
  </si>
  <si>
    <t>Государственное областное бюджетное учреждение здравоохранения "Боровичская центральная районная больница" Устрекский фельдшерско-акушерский пункт</t>
  </si>
  <si>
    <t>Новгородская область, Мошенской район, д. Устрека, 126А</t>
  </si>
  <si>
    <t>Государственное областное бюджетное учреждение здравоохранения «Боровичский центр общей врачебной (семейной) практики» Центр общей врачебной практики с. Опеченский посад</t>
  </si>
  <si>
    <t>Новгородская область, Боровичский район, с. Опеченский Посад, линия.4-я, 54</t>
  </si>
  <si>
    <t>Поставка быстровозводимой модульной конструкции центра общей врачебной практики</t>
  </si>
  <si>
    <t>Государственное областное бюджетное учреждение здравоохранения Валдайская центральная районная больница Едровская врачебная амбулатория</t>
  </si>
  <si>
    <t>Новгородская область, Валдайский район, с. Едрово, ул.Московская, 1</t>
  </si>
  <si>
    <t>Поставка модульной конструкции медицинского комплекса врачебной амбулатории</t>
  </si>
  <si>
    <t>Государственное областное бюджетное учреждение здравоохранения Валдайская центральная районная больница Ивантеевская врачебная амбулатория</t>
  </si>
  <si>
    <t>Новгородская область, Валдайский район, д. Ивантеево, ул.Озерная, д 3 офис 46</t>
  </si>
  <si>
    <t>Государственное областное бюджетное учреждение здравоохранения Валдайская центральная районная больница Короцкой фельдшерско-акушерский пункт</t>
  </si>
  <si>
    <t>Новгородская область, Валдайский район, п. Короцко, ул.Центральная, 20</t>
  </si>
  <si>
    <t>Государственное областное бюджетное учреждение здравоохранения Валдайская центральная районная больница Лутовёнский фельдшерско-акушерский пункт</t>
  </si>
  <si>
    <t>Новгородская область, Валдайский район, д. Лутовёнка, ул.Центральная, 5</t>
  </si>
  <si>
    <t>Государственное областное бюджетное учреждение здравоохранения Валдайская центральная районная больница Любницкий фельдшерско-акушерский пункт</t>
  </si>
  <si>
    <t>Новгородская область, Валдайский район, д. Любница, ул.Молодежная, 44</t>
  </si>
  <si>
    <t>Государственное областное бюджетное учреждение здравоохранения Валдайская центральная районная больница Рощинский фельдшерско-акушерский пункт</t>
  </si>
  <si>
    <t>Новгородская область, Валдайский район, п. Рощино, 11</t>
  </si>
  <si>
    <t>Государственное областное бюджетное учреждение здравоохранения Валдайская центральная районная больница Семёновщинский фельдшерско-акушерский пункт</t>
  </si>
  <si>
    <t>Новгородская область, Валдайский район, д. Семёновщина, 103</t>
  </si>
  <si>
    <t>Государственное областное бюджетное учреждение здравоохранения Валдайская центральная районная больница Шуйский фельдшерско-акушерский пункт</t>
  </si>
  <si>
    <t>Новгородская область, Валдайский район, д. Шуя, 53</t>
  </si>
  <si>
    <t>Государственное областное бюджетное учреждение здравоохранения "Демянская центральная районная больница" Песоцкий фельдшерско-акушерский пункт</t>
  </si>
  <si>
    <t>Новгородская область, Демянский район, д. Пески, ул.Центральная, 29</t>
  </si>
  <si>
    <r>
      <t>Поставка модульных конструкций медицинских комплексов фельдшерско-акушерских пунктов</t>
    </r>
    <r>
      <rPr>
        <sz val="12"/>
        <color theme="1"/>
        <rFont val="Times New Roman"/>
        <family val="1"/>
        <charset val="204"/>
      </rPr>
      <t xml:space="preserve"> </t>
    </r>
  </si>
  <si>
    <t>31.06.2022</t>
  </si>
  <si>
    <t>Государственное областное бюджетное учреждение здравоохранения "Демянская центральная районная больница" Филиппогорский фельдшерско-акушерский пункт</t>
  </si>
  <si>
    <t>Новгородская область, Демянский район, д. Филиппова Гора, ул.Центральная, 21</t>
  </si>
  <si>
    <t>Государственное областное бюджетное учреждение здравоохранения "Демянская центральная районная больница" Ямникский фельдшерско-акушерский пункт</t>
  </si>
  <si>
    <t>Новгородская область, Демянский район, д. Ямник, ул.Садовая, 5а</t>
  </si>
  <si>
    <t>Государственное областное бюджетное учреждение здравоохранения "Зарубинская центральная районная больница" фельдшерско-акушерский пункт д. Вычерма</t>
  </si>
  <si>
    <t>Новгородская область, Любытинский район, д. Вычерма</t>
  </si>
  <si>
    <t>Государственное областное бюджетное учреждение здравоохранения "Крестецкая центральная районная больница" фельдшерско-акушерский пункт д. Сомёнка</t>
  </si>
  <si>
    <t>Новгородская область, Крестецкий район, д. Сомёнка, ул.Молодёжная, 49</t>
  </si>
  <si>
    <t>Государственное областное бюджетное учреждение здравоохранения "Крестецкая центральная районная больница" фельдшерско-акушерский пункт д. Усть-Волма</t>
  </si>
  <si>
    <t>Новгородская область, Крестецкий район, д. Усть-Волма, ул.Центральная, 14</t>
  </si>
  <si>
    <t>Государственное областное бюджетное учреждение здравоохранения "Марёвская центральная районная больница" фельдшерско-акушерский  пункт Горновский</t>
  </si>
  <si>
    <t>Новгородская область, Маревский район, д. Горное, ул.Школьная, 6</t>
  </si>
  <si>
    <r>
      <t>Поставка модульных конструкций медицинских комплексов фельдшерско-акушерских пунктов</t>
    </r>
    <r>
      <rPr>
        <sz val="12"/>
        <color rgb="FF000000"/>
        <rFont val="Times New Roman"/>
        <family val="1"/>
        <charset val="204"/>
      </rPr>
      <t xml:space="preserve"> </t>
    </r>
  </si>
  <si>
    <t>Государственное областное бюджетное учреждение здравоохранения "Марёвская центральная районная больница" фельдшерско-акушерский  пункт Молвотицкий</t>
  </si>
  <si>
    <t>Новгородская область, Маревский район, с. Молвотицы, ул.Садовая, 31</t>
  </si>
  <si>
    <t>Государственное областное бюджетное учреждение здравоохранения «Новгородская центральная районная больница» Григоровский центр общей врачебной практики</t>
  </si>
  <si>
    <t>Новгородская область, Новгородский район, д. Григорово, ул.Центральная, 2</t>
  </si>
  <si>
    <r>
      <t>Поставка модульных конструкций медицинских комплексов "Центр общей врачебной практики"</t>
    </r>
    <r>
      <rPr>
        <sz val="12"/>
        <color theme="1"/>
        <rFont val="Times New Roman"/>
        <family val="1"/>
        <charset val="204"/>
      </rPr>
      <t xml:space="preserve"> </t>
    </r>
  </si>
  <si>
    <t>Государственное областное бюджетное учреждение здравоохранения «Новгородская центральная районная больница» Мойкинский фельдшерско-акушерский пункт</t>
  </si>
  <si>
    <t>Новгородская область, Батецкий район, д. Мойка, ул.Центральная, 13</t>
  </si>
  <si>
    <t>Государственное областное бюджетное учреждение здравоохранения «Новгородская центральная районная больница» Новомельницкий центр общей врачебной практики</t>
  </si>
  <si>
    <t>Новгородская область, Новгородский район, д. Новая Мельница</t>
  </si>
  <si>
    <t>Государственное областное бюджетное учреждение здравоохранения «Новгородская центральная районная больница» Панковский центр общей врачебной практики</t>
  </si>
  <si>
    <t>Новгородская область, Новгородский район, рп. Панковка, ул.Строительная, 13</t>
  </si>
  <si>
    <t>Государственное областное бюджетное учреждение здравоохранения «Новгородская центральная районная больница» Частовский фельдшерско-акушерский пункт</t>
  </si>
  <si>
    <t>Новгородская область, Новгородский район, д. Частова, ул.Центральная, 71</t>
  </si>
  <si>
    <t>Государственное областное бюджетное учреждение здравоохранения «Новгородская центральная районная больница» Шолоховский центр общей врачебной практики</t>
  </si>
  <si>
    <t>Новгородская область, Новгородский район, д. Шолохово, 1</t>
  </si>
  <si>
    <t>Государственное областное бюджетное учреждение здравоохранения "Окуловская центральная районная больница" Боровенковская врачебная амбулатория</t>
  </si>
  <si>
    <t>Новгородская область, Окуловский район, п. Боровёнка, ул.Советов, 35</t>
  </si>
  <si>
    <t xml:space="preserve">Поставка модульной конструкции медицинского комплекса врачебной амбулатории </t>
  </si>
  <si>
    <t>Государственное областное бюджетное учреждение здравоохранения "Пестовская центральная районная больница" фельдшерский здравпункт д.Брякуново</t>
  </si>
  <si>
    <t>Новгородская область, Пестовский район, д. Брякуново, ул.Молодежная, 14</t>
  </si>
  <si>
    <r>
      <t>Поставка модульных конструкций медицинских комплексов фельдшерских пунктов</t>
    </r>
    <r>
      <rPr>
        <sz val="12"/>
        <color theme="1"/>
        <rFont val="Times New Roman"/>
        <family val="1"/>
        <charset val="204"/>
      </rPr>
      <t xml:space="preserve"> </t>
    </r>
  </si>
  <si>
    <t>Государственное областное бюджетное учреждение здравоохранения "Пестовская центральная районная больница" Вятский фельдшерский здравпункт</t>
  </si>
  <si>
    <t>Новгородская область, Пестовский район, д. Вятка, ул.Соловьева, 47</t>
  </si>
  <si>
    <t>Государственное областное бюджетное учреждение здравоохранения "Пестовская центральная районная больница" Лаптевский фельдшерский здравпункт</t>
  </si>
  <si>
    <t>Новгородская область, Пестовский район, д. Лаптево, ул.Советская, 22</t>
  </si>
  <si>
    <t>Государственное областное бюджетное учреждение здравоохранения "Пестовская центральная районная больница" Охонский фельдшерский здравпункт</t>
  </si>
  <si>
    <t>Новгородская область, Пестовский район, д. Охона, ул.Центральная, 76</t>
  </si>
  <si>
    <t>Поставка модульной конструкции медицинского комплекса фельдшерского пункта</t>
  </si>
  <si>
    <t>государственное областное бюджетное учреждение здравоохранения Старорусская центральная районная больница фельдшерско-акушерский пункт д.Взвад</t>
  </si>
  <si>
    <t>Новгородская область, Старорусский район, д. Взвад</t>
  </si>
  <si>
    <t>государственное областное бюджетное учреждение здравоохранения Старорусская центральная районная больница Высоцкий фельдшерско-акушерский пункт</t>
  </si>
  <si>
    <t>Новгородская область, Старорусский район, д. Великое Село</t>
  </si>
  <si>
    <t>государственное областное бюджетное учреждение здравоохранения Старорусская центральная районная больница Городокский фельдшерско-акушерский пункт</t>
  </si>
  <si>
    <t>Новгородская область, Парфинский район, д. Городок, ул.Советская, 7</t>
  </si>
  <si>
    <t>государственное областное бюджетное учреждение здравоохранения Старорусская центральная районная больница Кузьминский фельдшерско-акушерский пункт</t>
  </si>
  <si>
    <t>Новгородская область, Парфинский район, д. Кузьминское, 23</t>
  </si>
  <si>
    <t>государственное областное бюджетное учреждение здравоохранения Старорусская центральная районная больница Лажинский фельдшерско-акушерский пункт</t>
  </si>
  <si>
    <t>Новгородская область, Парфинский район, д. Лажины, ул.Центральная, 22</t>
  </si>
  <si>
    <t>государственное областное бюджетное учреждение здравоохранения Старорусская центральная районная больница Ратицкий фельдшерско-акушерский пункт</t>
  </si>
  <si>
    <t>Новгородская область, Волотовский район, д. Горки Ратицкие, ул.Центральная</t>
  </si>
  <si>
    <t>Поставка модульных конструкций фельдшерско-акушерских пунктов</t>
  </si>
  <si>
    <t>государственное областное бюджетное учреждение здравоохранения Старорусская центральная районная больница Славитинский фельдшерско-акушерский пункт</t>
  </si>
  <si>
    <t>Новгородская область, Волотовский район, д. Славитино</t>
  </si>
  <si>
    <t>государственное областное бюджетное учреждение здравоохранения Старорусская центральная районная больница Соловьевский фельдшерско-акушерский пункт</t>
  </si>
  <si>
    <t>Новгородская область, Волотовский район, д. Соловьёво, ул.Зелёная, 27</t>
  </si>
  <si>
    <t>государственное областное бюджетное учреждение здравоохранения Старорусская центральная районная больница Бурегская врачебная амбулатория</t>
  </si>
  <si>
    <t>Новгородская область, Старорусский район, д. Буреги</t>
  </si>
  <si>
    <t>Поставка быстровозводимой модульной конструкции врачебной амбулатории</t>
  </si>
  <si>
    <t>Государственное областное бюджетное учреждение здравоохранения "Чудовская центральная районная больница" Врачебная амбулатория пос. Краснофарфорный</t>
  </si>
  <si>
    <t>Новгородская область, Чудовский район, п. Краснофарфорный, ул.Октябрьская, 4б</t>
  </si>
  <si>
    <t>Государственное областное бюджетное учреждение здравоохранения "Чудовская центральная районная больница" Трегубовский фельдшерско-акушерский пункт</t>
  </si>
  <si>
    <t>Новгородская область, Чудовский район, д. Трегубово, ул.Школьная, д.5</t>
  </si>
  <si>
    <t>Государственное областное бюджетное учреждение здравоохранения "Шимская центральная районная больница" Большеуторгошский фельдшерско-акушерский пункт</t>
  </si>
  <si>
    <t>Новгородская область, Шимский район, д. Большая Уторгош, ул.Центральная, 35</t>
  </si>
  <si>
    <t>Государственное областное бюджетное учреждение здравоохранения "Шимская центральная районная больница" Голинский фельдшерско-акушерский пункт</t>
  </si>
  <si>
    <t>Новгородская область, Шимский район, д. Голино, ул.Солоницкая, 35</t>
  </si>
  <si>
    <t>Государственное областное бюджетное учреждение здравоохранения "Шимская центральная районная больница" Горцевский фельдшерско-акушерский пункт</t>
  </si>
  <si>
    <t>Новгородская область, Шимский район, д. Горцы, 36</t>
  </si>
  <si>
    <t>Государственное областное бюджетное учреждение здравоохранения "Шимская центральная районная больница" Коростынский фельдшерско-акушерский пункт</t>
  </si>
  <si>
    <t>Новгородская область, Шимский район, д. Коростынь, ул.Новая, 7</t>
  </si>
  <si>
    <t>Государственное областное бюджетное учреждение здравоохранения "Шимская центральная районная больница" Любынский фельдшерско-акушерский пункт</t>
  </si>
  <si>
    <t>Новгородская область, Шимский район, д. Любыни, ул.Шимская, 36</t>
  </si>
  <si>
    <t>Государственное областное бюджетное учреждение здравоохранения "Шимская центральная районная больница" Медведская врачебная амбулатория</t>
  </si>
  <si>
    <t>Новгородская область, Шимский район, с. Медведь, ул.Путриса, 32/1</t>
  </si>
  <si>
    <t>Государственное областное бюджетное учреждение здравоохранения "Шимская центральная районная больница" Мшагский фельдшерско-акушерский пункт</t>
  </si>
  <si>
    <t>Новгородская область, Шимский район, д. Мшага Ямская, ул.Береговая, 28</t>
  </si>
  <si>
    <t>Государственное областное бюджетное учреждение здравоохранения "Шимская центральная районная больница" Подгощский фельдшерско-акушерский пункт</t>
  </si>
  <si>
    <t>Новгородская область, Шимский район, с. Подгощи, ул.Шоссейная, 59</t>
  </si>
  <si>
    <t>Государственное областное бюджетное учреждение здравоохранения "Шимская центральная районная больница" Турско-Горский фельдшерско-акушерский пункт</t>
  </si>
  <si>
    <t>Новгородская область, Шимский район, д. Турская Горка, ул.Центральная, 52</t>
  </si>
  <si>
    <t>Государственное областное бюджетное учреждение здравоохранения "Шимская центральная районная больница" Уторгошская врачебная амбулатория</t>
  </si>
  <si>
    <t>Новгородская область, Шимский район, ж/д_ст. Уторгош, ул.Пионерская, 77</t>
  </si>
  <si>
    <t>Государственное областное бюджетное учреждение здравоохранения "Шимская центральная районная больница" фельдшерско-акушерский пункт д. Старый Медведь</t>
  </si>
  <si>
    <t>Новгородская область, Шимский район, д. Старый Медведь, 55</t>
  </si>
  <si>
    <t>Областное автономное учреждение здравоохранения «Поддорская центральная районная больница» Красноборский фельдшерско-акушерский пункт</t>
  </si>
  <si>
    <t>Новгородская область, Холмский район,  д. Красный Бор, ул.Центральная, 21</t>
  </si>
  <si>
    <t>Областное автономное учреждение здравоохранения «Поддорская центральная районная больница» Сопкинский фельдшерско-акушерский пункт</t>
  </si>
  <si>
    <t>Новгородская область, Холмский район, д. Сопки, ул.Центральная, 8</t>
  </si>
  <si>
    <t>Областное автономное учреждение здравоохранения «Поддорская центральная районная больница» Тухомичский фельдшерско-акушерский пункт</t>
  </si>
  <si>
    <t>Новгородская область, Холмский район, д. Тухомичи, ул.Центральная, 4</t>
  </si>
  <si>
    <t>Областное автономное учреждения здравоохранения "Хвойнинская центральная районная больница"Кабожский  фельдшерско-акушерский пункт</t>
  </si>
  <si>
    <t>Новгородская область, Хвойнинский район, ж/д_ст. Кабожа, ул.1-я Линейная, 9</t>
  </si>
  <si>
    <t>Государственное областное бюджетное учреждение здравоохранения «Зарубинская центральная районная больница» Зарубинская врачебная амбулатория</t>
  </si>
  <si>
    <t>Новгородская область, Любытинский район, д. Зарубино</t>
  </si>
  <si>
    <t>Государственное областное бюджетное учреждение здравоохранения «Новгородская центральная районная больница» Мелковичский фельдшерский здравпункт</t>
  </si>
  <si>
    <t>Новгородская область, Батецкий район, д. Мелковичи</t>
  </si>
  <si>
    <t>Государственное областное бюджетное учреждение здравоохранения «Крестецкая центральная районная больница» Фельдшерско-акушерский пункт д. Вины</t>
  </si>
  <si>
    <t>Новгородская область, Крестецкий район, д. Вины</t>
  </si>
  <si>
    <t>Государственное областное бюджетное учреждение здравоохранения «Крестецкая центральная районная больница»  Локотский фельдшерско-акушерский пункт</t>
  </si>
  <si>
    <t>Новгородская область, Крестецкий район, д. Локотско</t>
  </si>
  <si>
    <t>Государственное областное бюджетное учреждение здравоохранения «Новгородская центральная районная больница» Мясноборский фельдшерско-акушерский пункт</t>
  </si>
  <si>
    <t>Новгородская область, Новгородский район, д. Мясной Бор</t>
  </si>
  <si>
    <t>Государственное областное бюджетное учреждение здравоохранения "Зарубинская центральная районная больница "Никольский фельдшерско-акушерский пункт</t>
  </si>
  <si>
    <t>Новгородская область, Любытинский район, д. Никольское</t>
  </si>
  <si>
    <t>Государственное областное бюджетное учреждение здравоохранения «Новгородская центральная районная больница» Староракомский фельдшерско-акушерский пункт</t>
  </si>
  <si>
    <t>Новгородская область, Новгородский район, д. Старое Ракомо</t>
  </si>
  <si>
    <t>Государственное областное бюджетное учреждение здравоохранения «Новгородская центральная районная больница»  фельдшерско-акушерский пункт д. Белая гора</t>
  </si>
  <si>
    <t>Новгородская область, Новгородский район, д. Белая Гора</t>
  </si>
  <si>
    <t>ВА</t>
  </si>
  <si>
    <t>ФП</t>
  </si>
  <si>
    <t>Стоимость единицы по контракту</t>
  </si>
  <si>
    <t>Дата подписания актов выполненных работ</t>
  </si>
  <si>
    <t>Дата получения лицензии на осуществление медицинской деятельности</t>
  </si>
  <si>
    <t>ФАКТ</t>
  </si>
  <si>
    <t>ПЛАН</t>
  </si>
  <si>
    <t xml:space="preserve">Наименование объекта </t>
  </si>
  <si>
    <t>ЦОВП</t>
  </si>
  <si>
    <t>2021 год</t>
  </si>
  <si>
    <t>№ п/п</t>
  </si>
  <si>
    <t>Наименование</t>
  </si>
  <si>
    <t>Принято в эксплуатацию</t>
  </si>
  <si>
    <t>Кол-во по РП МПЗЗ</t>
  </si>
  <si>
    <t>Итого 2021 год</t>
  </si>
  <si>
    <t>32</t>
  </si>
  <si>
    <t>Приобретение и монтаж быстровозводимых модульных конструкций медицинских комплексов в рамказ региональной программы «Модернизация первичного звена здравоохранения Новгородской области на 2021-2025 годы»</t>
  </si>
  <si>
    <r>
      <t xml:space="preserve">Поставка </t>
    </r>
    <r>
      <rPr>
        <sz val="12"/>
        <color theme="1"/>
        <rFont val="Times New Roman"/>
        <family val="1"/>
        <charset val="204"/>
      </rPr>
      <t>модульных конструкций фельдшерско-акушерских пунктов</t>
    </r>
  </si>
  <si>
    <t>Итого 2022 год</t>
  </si>
  <si>
    <t xml:space="preserve">Получены лицензии </t>
  </si>
  <si>
    <t>Заключены контракты на 15.03.2022</t>
  </si>
  <si>
    <t>2022 год</t>
  </si>
  <si>
    <t>Стоимость единицы по контракту, руб.</t>
  </si>
  <si>
    <t>По 3 объектам  статус закупки "Определение поставщика завершено" (Бродский и Долговский ФП, Устрекский ФАП)</t>
  </si>
  <si>
    <t>Получены лицензии на 05.05.2022</t>
  </si>
  <si>
    <t>29</t>
  </si>
  <si>
    <r>
      <t>Поставка модульных конструкций медицинских комплексов фельдшерских здравпунктов</t>
    </r>
    <r>
      <rPr>
        <sz val="12"/>
        <color rgb="FFFF0000"/>
        <rFont val="Times New Roman"/>
        <family val="1"/>
        <charset val="204"/>
      </rPr>
      <t xml:space="preserve"> </t>
    </r>
  </si>
  <si>
    <r>
      <t>Поставка модульных конструкций медицинских комплексов фельдшерско-акушерских пунктов</t>
    </r>
    <r>
      <rPr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</si>
</sst>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61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DDFF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2" borderId="0" applyBorder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14" fontId="3" fillId="3" borderId="4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14" fontId="2" fillId="3" borderId="4" xfId="0" applyNumberFormat="1" applyFont="1" applyFill="1" applyBorder="1" applyAlignment="1">
      <alignment horizontal="center" vertical="top"/>
    </xf>
    <xf numFmtId="4" fontId="2" fillId="3" borderId="4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 wrapText="1"/>
    </xf>
    <xf numFmtId="14" fontId="2" fillId="3" borderId="4" xfId="0" applyNumberFormat="1" applyFont="1" applyFill="1" applyBorder="1" applyAlignment="1" applyProtection="1">
      <alignment horizontal="center" vertical="top"/>
      <protection locked="0"/>
    </xf>
    <xf numFmtId="14" fontId="6" fillId="4" borderId="4" xfId="0" applyNumberFormat="1" applyFont="1" applyFill="1" applyBorder="1" applyAlignment="1" applyProtection="1">
      <alignment horizontal="center" vertical="top"/>
      <protection locked="0"/>
    </xf>
    <xf numFmtId="49" fontId="6" fillId="4" borderId="4" xfId="0" applyNumberFormat="1" applyFont="1" applyFill="1" applyBorder="1" applyAlignment="1">
      <alignment horizontal="center" vertical="top" wrapText="1"/>
    </xf>
    <xf numFmtId="14" fontId="6" fillId="4" borderId="4" xfId="0" applyNumberFormat="1" applyFont="1" applyFill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/>
    </xf>
    <xf numFmtId="14" fontId="6" fillId="4" borderId="2" xfId="0" applyNumberFormat="1" applyFont="1" applyFill="1" applyBorder="1" applyAlignment="1" applyProtection="1">
      <alignment horizontal="center" vertical="top"/>
      <protection locked="0"/>
    </xf>
    <xf numFmtId="4" fontId="2" fillId="3" borderId="4" xfId="0" applyNumberFormat="1" applyFont="1" applyFill="1" applyBorder="1" applyAlignment="1" applyProtection="1">
      <alignment horizontal="center" vertical="top" wrapText="1"/>
    </xf>
    <xf numFmtId="4" fontId="6" fillId="4" borderId="4" xfId="0" applyNumberFormat="1" applyFont="1" applyFill="1" applyBorder="1" applyAlignment="1">
      <alignment horizontal="center"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center"/>
    </xf>
    <xf numFmtId="165" fontId="2" fillId="3" borderId="4" xfId="0" applyNumberFormat="1" applyFont="1" applyFill="1" applyBorder="1" applyAlignment="1">
      <alignment horizontal="center" vertical="top"/>
    </xf>
    <xf numFmtId="165" fontId="6" fillId="4" borderId="2" xfId="0" applyNumberFormat="1" applyFont="1" applyFill="1" applyBorder="1" applyAlignment="1">
      <alignment horizontal="center" vertical="top"/>
    </xf>
    <xf numFmtId="49" fontId="6" fillId="4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horizontal="center" vertical="top"/>
    </xf>
    <xf numFmtId="14" fontId="2" fillId="3" borderId="0" xfId="0" applyNumberFormat="1" applyFont="1" applyFill="1" applyBorder="1" applyAlignment="1">
      <alignment horizontal="center" vertical="top"/>
    </xf>
    <xf numFmtId="14" fontId="6" fillId="4" borderId="0" xfId="0" applyNumberFormat="1" applyFont="1" applyFill="1" applyBorder="1" applyAlignment="1" applyProtection="1">
      <alignment horizontal="center" vertical="top"/>
      <protection locked="0"/>
    </xf>
    <xf numFmtId="14" fontId="2" fillId="3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/>
    <xf numFmtId="49" fontId="11" fillId="4" borderId="0" xfId="0" applyNumberFormat="1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 applyProtection="1">
      <alignment vertical="top" wrapText="1"/>
    </xf>
    <xf numFmtId="49" fontId="11" fillId="4" borderId="4" xfId="0" applyNumberFormat="1" applyFont="1" applyFill="1" applyBorder="1" applyAlignment="1">
      <alignment horizontal="center" vertical="top" wrapText="1"/>
    </xf>
    <xf numFmtId="1" fontId="11" fillId="4" borderId="4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 applyProtection="1">
      <alignment vertical="top" wrapText="1"/>
    </xf>
    <xf numFmtId="49" fontId="12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4" xfId="0" applyFont="1" applyFill="1" applyBorder="1" applyAlignment="1" applyProtection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top" wrapText="1"/>
    </xf>
    <xf numFmtId="0" fontId="12" fillId="4" borderId="4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horizontal="center" vertical="top" wrapText="1"/>
    </xf>
    <xf numFmtId="164" fontId="13" fillId="0" borderId="0" xfId="2" applyFont="1"/>
    <xf numFmtId="164" fontId="0" fillId="0" borderId="0" xfId="0" applyNumberFormat="1"/>
    <xf numFmtId="4" fontId="4" fillId="3" borderId="4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14" fontId="3" fillId="3" borderId="5" xfId="0" applyNumberFormat="1" applyFont="1" applyFill="1" applyBorder="1" applyAlignment="1" applyProtection="1">
      <alignment horizontal="center" vertical="center" wrapText="1"/>
    </xf>
    <xf numFmtId="14" fontId="3" fillId="3" borderId="6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4" fillId="3" borderId="4" xfId="0" applyFont="1" applyFill="1" applyBorder="1" applyAlignment="1" applyProtection="1">
      <alignment vertical="top" wrapText="1"/>
    </xf>
    <xf numFmtId="0" fontId="14" fillId="3" borderId="4" xfId="0" applyFont="1" applyFill="1" applyBorder="1" applyAlignment="1" applyProtection="1">
      <alignment horizontal="left" vertical="top" wrapText="1"/>
    </xf>
    <xf numFmtId="4" fontId="14" fillId="4" borderId="4" xfId="0" applyNumberFormat="1" applyFont="1" applyFill="1" applyBorder="1" applyAlignment="1">
      <alignment horizontal="center" vertical="top" wrapText="1"/>
    </xf>
    <xf numFmtId="49" fontId="14" fillId="5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top"/>
    </xf>
    <xf numFmtId="14" fontId="14" fillId="3" borderId="4" xfId="0" applyNumberFormat="1" applyFont="1" applyFill="1" applyBorder="1" applyAlignment="1">
      <alignment horizontal="center" vertical="top"/>
    </xf>
    <xf numFmtId="14" fontId="14" fillId="3" borderId="4" xfId="0" applyNumberFormat="1" applyFont="1" applyFill="1" applyBorder="1" applyAlignment="1" applyProtection="1">
      <alignment horizontal="center" vertical="top"/>
      <protection locked="0"/>
    </xf>
  </cellXfs>
  <cellStyles count="3">
    <cellStyle name="Excel Built-in Good" xfId="1"/>
    <cellStyle name="Обычный" xfId="0" builtinId="0"/>
    <cellStyle name="Финансовый" xfId="2" builtinId="3"/>
  </cellStyles>
  <dxfs count="2">
    <dxf>
      <font>
        <color theme="0"/>
      </font>
    </dxf>
    <dxf>
      <font>
        <color theme="5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kumovavv/Desktop/&#1052;&#1086;&#1085;&#1080;&#1090;&#1086;&#1088;&#1080;&#1085;&#1075;%20&#1092;&#1080;&#1085;&#1072;&#1085;&#1089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в слайд"/>
      <sheetName val="Опросник"/>
      <sheetName val="вкс"/>
      <sheetName val="ВСЕГО"/>
      <sheetName val="Ленинградская область"/>
      <sheetName val="Алтайский край"/>
      <sheetName val="Амурская область"/>
      <sheetName val="Белгородская область"/>
      <sheetName val="Брянская область"/>
      <sheetName val="Владимирская область"/>
      <sheetName val="Иркутская область"/>
      <sheetName val="Калужская область"/>
      <sheetName val="Камчатский край"/>
      <sheetName val="Кемеровская область-Кузбасс"/>
      <sheetName val="Ямало-Ненецкий АО"/>
      <sheetName val="Ярославская область"/>
      <sheetName val="Чукотский АО"/>
      <sheetName val="Челябинская область"/>
      <sheetName val="Чеченская Республика"/>
      <sheetName val="Чувашская Республика"/>
      <sheetName val="Ульяновская область"/>
      <sheetName val="Хабаровский край"/>
      <sheetName val="ХМАО"/>
      <sheetName val="Красноярский край"/>
      <sheetName val="Курганская область"/>
      <sheetName val="Республика Тыва"/>
      <sheetName val="Республика Северная Осетия Алан"/>
      <sheetName val="Республика Татарстан"/>
      <sheetName val="Республика Карелия"/>
      <sheetName val="Республика Коми"/>
      <sheetName val="Республика Крым"/>
      <sheetName val="Республика Марий Эл"/>
      <sheetName val="Республика Мордовия"/>
      <sheetName val="Архангельская область"/>
      <sheetName val="Волгоградская область"/>
      <sheetName val="Воронежская область"/>
      <sheetName val="Еврейская АО"/>
      <sheetName val="Забайкальский край"/>
      <sheetName val="Ивановская область"/>
      <sheetName val="Кабардино-Балкарская Республика"/>
      <sheetName val="Калининградская область"/>
      <sheetName val="Карачаево-Черкесская Республика"/>
      <sheetName val="Костромская область"/>
      <sheetName val="Краснодарский край"/>
      <sheetName val="Курская область"/>
      <sheetName val="Липец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дыгея"/>
      <sheetName val="Республика Алтай"/>
      <sheetName val="Республика Башкортастан"/>
      <sheetName val="Республика Бурятия"/>
      <sheetName val="Республика Дагестан"/>
      <sheetName val="Республика Ингушетия"/>
      <sheetName val="Республика Калмыкия"/>
      <sheetName val="Ростовская область"/>
      <sheetName val="Республика Хакасия"/>
      <sheetName val="Рязанская область"/>
      <sheetName val="Самарская область "/>
      <sheetName val="Санкт Петербург"/>
      <sheetName val="Саратовская область"/>
      <sheetName val="Сахалинская область"/>
      <sheetName val="Севастопол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Удмуртская Республика"/>
      <sheetName val="Тюменская область "/>
      <sheetName val="Астраханская область"/>
      <sheetName val="Вологодская область"/>
      <sheetName val="Республика САХА Якутия"/>
      <sheetName val="Магаданская область"/>
      <sheetName val="Кировская область"/>
      <sheetName val="Московская область"/>
      <sheetName val="Мурманская область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0" zoomScale="60" zoomScaleNormal="60" workbookViewId="0">
      <selection activeCell="C10" sqref="C10"/>
    </sheetView>
  </sheetViews>
  <sheetFormatPr defaultRowHeight="14.4" x14ac:dyDescent="0.3"/>
  <cols>
    <col min="1" max="1" width="9.33203125" style="37" customWidth="1"/>
    <col min="2" max="2" width="54" customWidth="1"/>
    <col min="3" max="3" width="29" customWidth="1"/>
    <col min="4" max="4" width="36.6640625" customWidth="1"/>
    <col min="5" max="5" width="17.88671875" customWidth="1"/>
    <col min="6" max="6" width="25.88671875" customWidth="1"/>
    <col min="7" max="7" width="28.44140625" customWidth="1"/>
    <col min="8" max="8" width="26.33203125" customWidth="1"/>
    <col min="9" max="9" width="24.109375" customWidth="1"/>
  </cols>
  <sheetData>
    <row r="1" spans="1:9" ht="43.5" customHeight="1" x14ac:dyDescent="0.3">
      <c r="B1" s="47" t="s">
        <v>173</v>
      </c>
      <c r="C1" s="47"/>
      <c r="D1" s="47"/>
      <c r="E1" s="47"/>
      <c r="F1" s="47"/>
      <c r="G1" s="47"/>
      <c r="H1" s="47"/>
      <c r="I1" s="47"/>
    </row>
    <row r="2" spans="1:9" ht="62.25" customHeight="1" x14ac:dyDescent="0.3">
      <c r="A2" s="52" t="s">
        <v>167</v>
      </c>
      <c r="B2" s="52" t="s">
        <v>164</v>
      </c>
      <c r="C2" s="52" t="s">
        <v>0</v>
      </c>
      <c r="D2" s="54" t="s">
        <v>1</v>
      </c>
      <c r="E2" s="48"/>
      <c r="F2" s="55" t="s">
        <v>159</v>
      </c>
      <c r="G2" s="50" t="s">
        <v>160</v>
      </c>
      <c r="H2" s="53" t="s">
        <v>161</v>
      </c>
      <c r="I2" s="53"/>
    </row>
    <row r="3" spans="1:9" ht="35.25" customHeight="1" x14ac:dyDescent="0.3">
      <c r="A3" s="52"/>
      <c r="B3" s="52"/>
      <c r="C3" s="52"/>
      <c r="D3" s="54"/>
      <c r="E3" s="49"/>
      <c r="F3" s="55"/>
      <c r="G3" s="51"/>
      <c r="H3" s="1" t="s">
        <v>163</v>
      </c>
      <c r="I3" s="1" t="s">
        <v>162</v>
      </c>
    </row>
    <row r="4" spans="1:9" ht="35.25" customHeight="1" x14ac:dyDescent="0.3">
      <c r="A4" s="21"/>
      <c r="B4" s="21" t="s">
        <v>166</v>
      </c>
      <c r="C4" s="2"/>
      <c r="D4" s="5"/>
      <c r="E4" s="5"/>
      <c r="F4" s="4"/>
      <c r="G4" s="3"/>
      <c r="H4" s="3"/>
      <c r="I4" s="3"/>
    </row>
    <row r="5" spans="1:9" ht="87.75" customHeight="1" x14ac:dyDescent="0.3">
      <c r="A5" s="38">
        <v>1</v>
      </c>
      <c r="B5" s="6" t="s">
        <v>11</v>
      </c>
      <c r="C5" s="6" t="s">
        <v>12</v>
      </c>
      <c r="D5" s="10" t="s">
        <v>13</v>
      </c>
      <c r="E5" s="10" t="s">
        <v>2</v>
      </c>
      <c r="F5" s="22">
        <v>4400000</v>
      </c>
      <c r="G5" s="8">
        <v>44526</v>
      </c>
      <c r="H5" s="11">
        <v>44742</v>
      </c>
      <c r="I5" s="11">
        <v>44672</v>
      </c>
    </row>
    <row r="6" spans="1:9" ht="81" customHeight="1" x14ac:dyDescent="0.3">
      <c r="A6" s="38">
        <f>A5+1</f>
        <v>2</v>
      </c>
      <c r="B6" s="6" t="s">
        <v>30</v>
      </c>
      <c r="C6" s="6" t="s">
        <v>31</v>
      </c>
      <c r="D6" s="10" t="s">
        <v>13</v>
      </c>
      <c r="E6" s="10" t="s">
        <v>2</v>
      </c>
      <c r="F6" s="22">
        <v>4331566.67</v>
      </c>
      <c r="G6" s="8">
        <v>44522</v>
      </c>
      <c r="H6" s="12">
        <v>44742</v>
      </c>
      <c r="I6" s="11">
        <v>44666</v>
      </c>
    </row>
    <row r="7" spans="1:9" ht="97.5" customHeight="1" x14ac:dyDescent="0.3">
      <c r="A7" s="38">
        <f t="shared" ref="A7:A36" si="0">A6+1</f>
        <v>3</v>
      </c>
      <c r="B7" s="6" t="s">
        <v>32</v>
      </c>
      <c r="C7" s="6" t="s">
        <v>33</v>
      </c>
      <c r="D7" s="13" t="s">
        <v>13</v>
      </c>
      <c r="E7" s="13" t="s">
        <v>2</v>
      </c>
      <c r="F7" s="22">
        <v>4330000</v>
      </c>
      <c r="G7" s="8">
        <v>44524</v>
      </c>
      <c r="H7" s="12">
        <v>44742</v>
      </c>
      <c r="I7" s="11">
        <v>44666</v>
      </c>
    </row>
    <row r="8" spans="1:9" ht="102.75" customHeight="1" x14ac:dyDescent="0.3">
      <c r="A8" s="38">
        <f t="shared" si="0"/>
        <v>4</v>
      </c>
      <c r="B8" s="6" t="s">
        <v>34</v>
      </c>
      <c r="C8" s="6" t="s">
        <v>35</v>
      </c>
      <c r="D8" s="13" t="s">
        <v>13</v>
      </c>
      <c r="E8" s="13" t="s">
        <v>2</v>
      </c>
      <c r="F8" s="22">
        <v>4330000</v>
      </c>
      <c r="G8" s="8">
        <v>44524</v>
      </c>
      <c r="H8" s="12">
        <v>44742</v>
      </c>
      <c r="I8" s="11">
        <v>44666</v>
      </c>
    </row>
    <row r="9" spans="1:9" ht="81" customHeight="1" x14ac:dyDescent="0.3">
      <c r="A9" s="38">
        <f t="shared" si="0"/>
        <v>5</v>
      </c>
      <c r="B9" s="6" t="s">
        <v>36</v>
      </c>
      <c r="C9" s="6" t="s">
        <v>37</v>
      </c>
      <c r="D9" s="10" t="s">
        <v>13</v>
      </c>
      <c r="E9" s="10" t="s">
        <v>2</v>
      </c>
      <c r="F9" s="22">
        <v>4331566.67</v>
      </c>
      <c r="G9" s="8">
        <v>44522</v>
      </c>
      <c r="H9" s="12">
        <v>44742</v>
      </c>
      <c r="I9" s="11">
        <v>44666</v>
      </c>
    </row>
    <row r="10" spans="1:9" ht="95.25" customHeight="1" x14ac:dyDescent="0.3">
      <c r="A10" s="38">
        <f t="shared" si="0"/>
        <v>6</v>
      </c>
      <c r="B10" s="6" t="s">
        <v>38</v>
      </c>
      <c r="C10" s="6" t="s">
        <v>39</v>
      </c>
      <c r="D10" s="15" t="s">
        <v>13</v>
      </c>
      <c r="E10" s="15" t="s">
        <v>2</v>
      </c>
      <c r="F10" s="23">
        <v>4330000</v>
      </c>
      <c r="G10" s="16">
        <v>44524</v>
      </c>
      <c r="H10" s="17">
        <v>44742</v>
      </c>
      <c r="I10" s="11">
        <v>44666</v>
      </c>
    </row>
    <row r="11" spans="1:9" ht="86.25" customHeight="1" x14ac:dyDescent="0.3">
      <c r="A11" s="38">
        <f t="shared" si="0"/>
        <v>7</v>
      </c>
      <c r="B11" s="6" t="s">
        <v>40</v>
      </c>
      <c r="C11" s="6" t="s">
        <v>41</v>
      </c>
      <c r="D11" s="15" t="s">
        <v>13</v>
      </c>
      <c r="E11" s="15" t="s">
        <v>2</v>
      </c>
      <c r="F11" s="23">
        <v>4331566.67</v>
      </c>
      <c r="G11" s="16">
        <v>44522</v>
      </c>
      <c r="H11" s="17">
        <v>44742</v>
      </c>
      <c r="I11" s="11">
        <v>44666</v>
      </c>
    </row>
    <row r="12" spans="1:9" ht="90" customHeight="1" x14ac:dyDescent="0.3">
      <c r="A12" s="38">
        <f t="shared" si="0"/>
        <v>8</v>
      </c>
      <c r="B12" s="6" t="s">
        <v>48</v>
      </c>
      <c r="C12" s="6" t="s">
        <v>49</v>
      </c>
      <c r="D12" s="13" t="s">
        <v>13</v>
      </c>
      <c r="E12" s="13" t="s">
        <v>2</v>
      </c>
      <c r="F12" s="22">
        <v>4400000</v>
      </c>
      <c r="G12" s="8">
        <v>44481</v>
      </c>
      <c r="H12" s="12">
        <v>44742</v>
      </c>
      <c r="I12" s="11">
        <v>44659</v>
      </c>
    </row>
    <row r="13" spans="1:9" ht="88.5" customHeight="1" x14ac:dyDescent="0.3">
      <c r="A13" s="38">
        <f t="shared" si="0"/>
        <v>9</v>
      </c>
      <c r="B13" s="6" t="s">
        <v>52</v>
      </c>
      <c r="C13" s="6" t="s">
        <v>53</v>
      </c>
      <c r="D13" s="13" t="s">
        <v>13</v>
      </c>
      <c r="E13" s="13" t="s">
        <v>2</v>
      </c>
      <c r="F13" s="22">
        <v>4380000</v>
      </c>
      <c r="G13" s="8">
        <v>44473</v>
      </c>
      <c r="H13" s="12">
        <v>44742</v>
      </c>
      <c r="I13" s="11">
        <v>44631</v>
      </c>
    </row>
    <row r="14" spans="1:9" ht="79.5" customHeight="1" x14ac:dyDescent="0.3">
      <c r="A14" s="38">
        <f t="shared" si="0"/>
        <v>10</v>
      </c>
      <c r="B14" s="6" t="s">
        <v>95</v>
      </c>
      <c r="C14" s="6" t="s">
        <v>96</v>
      </c>
      <c r="D14" s="13" t="s">
        <v>13</v>
      </c>
      <c r="E14" s="13" t="s">
        <v>2</v>
      </c>
      <c r="F14" s="22">
        <v>3780000</v>
      </c>
      <c r="G14" s="8">
        <v>44517</v>
      </c>
      <c r="H14" s="12">
        <v>44742</v>
      </c>
      <c r="I14" s="11">
        <v>44645</v>
      </c>
    </row>
    <row r="15" spans="1:9" ht="101.25" customHeight="1" x14ac:dyDescent="0.3">
      <c r="A15" s="38">
        <f t="shared" si="0"/>
        <v>11</v>
      </c>
      <c r="B15" s="6" t="s">
        <v>109</v>
      </c>
      <c r="C15" s="6" t="s">
        <v>110</v>
      </c>
      <c r="D15" s="13" t="s">
        <v>13</v>
      </c>
      <c r="E15" s="13" t="s">
        <v>2</v>
      </c>
      <c r="F15" s="22">
        <v>4004000</v>
      </c>
      <c r="G15" s="8">
        <v>44481</v>
      </c>
      <c r="H15" s="12">
        <v>44742</v>
      </c>
      <c r="I15" s="11"/>
    </row>
    <row r="16" spans="1:9" ht="105" customHeight="1" x14ac:dyDescent="0.3">
      <c r="A16" s="38">
        <f t="shared" si="0"/>
        <v>12</v>
      </c>
      <c r="B16" s="6" t="s">
        <v>111</v>
      </c>
      <c r="C16" s="6" t="s">
        <v>112</v>
      </c>
      <c r="D16" s="13" t="s">
        <v>13</v>
      </c>
      <c r="E16" s="13" t="s">
        <v>2</v>
      </c>
      <c r="F16" s="22">
        <v>4092000</v>
      </c>
      <c r="G16" s="8">
        <v>44559</v>
      </c>
      <c r="H16" s="12">
        <v>44742</v>
      </c>
      <c r="I16" s="11">
        <v>44679</v>
      </c>
    </row>
    <row r="17" spans="1:9" ht="84.75" customHeight="1" x14ac:dyDescent="0.3">
      <c r="A17" s="38">
        <f t="shared" si="0"/>
        <v>13</v>
      </c>
      <c r="B17" s="6" t="s">
        <v>113</v>
      </c>
      <c r="C17" s="6" t="s">
        <v>114</v>
      </c>
      <c r="D17" s="13" t="s">
        <v>13</v>
      </c>
      <c r="E17" s="13" t="s">
        <v>2</v>
      </c>
      <c r="F17" s="22">
        <v>4378000</v>
      </c>
      <c r="G17" s="8">
        <v>44559</v>
      </c>
      <c r="H17" s="12">
        <v>44742</v>
      </c>
      <c r="I17" s="11">
        <v>44679</v>
      </c>
    </row>
    <row r="18" spans="1:9" ht="83.25" customHeight="1" x14ac:dyDescent="0.3">
      <c r="A18" s="38">
        <f t="shared" si="0"/>
        <v>14</v>
      </c>
      <c r="B18" s="6" t="s">
        <v>115</v>
      </c>
      <c r="C18" s="6" t="s">
        <v>116</v>
      </c>
      <c r="D18" s="13" t="s">
        <v>13</v>
      </c>
      <c r="E18" s="13" t="s">
        <v>2</v>
      </c>
      <c r="F18" s="22">
        <v>4356000</v>
      </c>
      <c r="G18" s="8">
        <v>44559</v>
      </c>
      <c r="H18" s="12">
        <v>44742</v>
      </c>
      <c r="I18" s="11">
        <v>44679</v>
      </c>
    </row>
    <row r="19" spans="1:9" ht="103.5" customHeight="1" x14ac:dyDescent="0.3">
      <c r="A19" s="38">
        <f t="shared" si="0"/>
        <v>15</v>
      </c>
      <c r="B19" s="6" t="s">
        <v>117</v>
      </c>
      <c r="C19" s="6" t="s">
        <v>118</v>
      </c>
      <c r="D19" s="13" t="s">
        <v>13</v>
      </c>
      <c r="E19" s="13" t="s">
        <v>2</v>
      </c>
      <c r="F19" s="22">
        <v>4356000</v>
      </c>
      <c r="G19" s="8">
        <v>44559</v>
      </c>
      <c r="H19" s="12">
        <v>44742</v>
      </c>
      <c r="I19" s="11">
        <v>44679</v>
      </c>
    </row>
    <row r="20" spans="1:9" ht="105" customHeight="1" x14ac:dyDescent="0.3">
      <c r="A20" s="38">
        <f t="shared" si="0"/>
        <v>16</v>
      </c>
      <c r="B20" s="6" t="s">
        <v>119</v>
      </c>
      <c r="C20" s="6" t="s">
        <v>120</v>
      </c>
      <c r="D20" s="15" t="s">
        <v>13</v>
      </c>
      <c r="E20" s="15" t="s">
        <v>2</v>
      </c>
      <c r="F20" s="22">
        <v>4356000</v>
      </c>
      <c r="G20" s="14">
        <v>44559</v>
      </c>
      <c r="H20" s="17">
        <v>44742</v>
      </c>
      <c r="I20" s="11">
        <v>44679</v>
      </c>
    </row>
    <row r="21" spans="1:9" ht="84.75" customHeight="1" x14ac:dyDescent="0.3">
      <c r="A21" s="38">
        <f t="shared" si="0"/>
        <v>17</v>
      </c>
      <c r="B21" s="6" t="s">
        <v>127</v>
      </c>
      <c r="C21" s="6" t="s">
        <v>128</v>
      </c>
      <c r="D21" s="13" t="s">
        <v>13</v>
      </c>
      <c r="E21" s="13" t="s">
        <v>2</v>
      </c>
      <c r="F21" s="22">
        <v>4092000</v>
      </c>
      <c r="G21" s="8">
        <v>44559</v>
      </c>
      <c r="H21" s="11">
        <v>44742</v>
      </c>
      <c r="I21" s="11">
        <v>44679</v>
      </c>
    </row>
    <row r="22" spans="1:9" ht="102.75" customHeight="1" x14ac:dyDescent="0.3">
      <c r="A22" s="38">
        <f t="shared" si="0"/>
        <v>18</v>
      </c>
      <c r="B22" s="6" t="s">
        <v>131</v>
      </c>
      <c r="C22" s="6" t="s">
        <v>132</v>
      </c>
      <c r="D22" s="13" t="s">
        <v>13</v>
      </c>
      <c r="E22" s="13" t="s">
        <v>2</v>
      </c>
      <c r="F22" s="22">
        <v>4378000</v>
      </c>
      <c r="G22" s="8">
        <v>44559</v>
      </c>
      <c r="H22" s="11">
        <v>44742</v>
      </c>
      <c r="I22" s="11">
        <v>44669</v>
      </c>
    </row>
    <row r="23" spans="1:9" ht="82.5" customHeight="1" x14ac:dyDescent="0.3">
      <c r="A23" s="38">
        <f t="shared" si="0"/>
        <v>19</v>
      </c>
      <c r="B23" s="6" t="s">
        <v>133</v>
      </c>
      <c r="C23" s="6" t="s">
        <v>134</v>
      </c>
      <c r="D23" s="13" t="s">
        <v>13</v>
      </c>
      <c r="E23" s="13" t="s">
        <v>2</v>
      </c>
      <c r="F23" s="22">
        <v>4400000</v>
      </c>
      <c r="G23" s="8">
        <v>44551</v>
      </c>
      <c r="H23" s="11">
        <v>44742</v>
      </c>
      <c r="I23" s="11">
        <v>44671</v>
      </c>
    </row>
    <row r="24" spans="1:9" ht="86.25" customHeight="1" x14ac:dyDescent="0.3">
      <c r="A24" s="38">
        <f t="shared" si="0"/>
        <v>20</v>
      </c>
      <c r="B24" s="6" t="s">
        <v>135</v>
      </c>
      <c r="C24" s="6" t="s">
        <v>136</v>
      </c>
      <c r="D24" s="13" t="s">
        <v>13</v>
      </c>
      <c r="E24" s="13" t="s">
        <v>2</v>
      </c>
      <c r="F24" s="22">
        <v>4400000</v>
      </c>
      <c r="G24" s="8">
        <v>44551</v>
      </c>
      <c r="H24" s="11">
        <v>44742</v>
      </c>
      <c r="I24" s="11">
        <v>44671</v>
      </c>
    </row>
    <row r="25" spans="1:9" ht="101.25" customHeight="1" x14ac:dyDescent="0.3">
      <c r="A25" s="38">
        <f t="shared" si="0"/>
        <v>21</v>
      </c>
      <c r="B25" s="6" t="s">
        <v>139</v>
      </c>
      <c r="C25" s="6" t="s">
        <v>140</v>
      </c>
      <c r="D25" s="13" t="s">
        <v>13</v>
      </c>
      <c r="E25" s="13" t="s">
        <v>2</v>
      </c>
      <c r="F25" s="22">
        <v>4400000</v>
      </c>
      <c r="G25" s="8">
        <v>44558</v>
      </c>
      <c r="H25" s="11">
        <v>44742</v>
      </c>
      <c r="I25" s="11"/>
    </row>
    <row r="26" spans="1:9" ht="103.5" customHeight="1" x14ac:dyDescent="0.3">
      <c r="A26" s="38">
        <f t="shared" si="0"/>
        <v>22</v>
      </c>
      <c r="B26" s="6" t="s">
        <v>145</v>
      </c>
      <c r="C26" s="6" t="s">
        <v>146</v>
      </c>
      <c r="D26" s="13" t="s">
        <v>13</v>
      </c>
      <c r="E26" s="13" t="s">
        <v>2</v>
      </c>
      <c r="F26" s="22">
        <v>4380000</v>
      </c>
      <c r="G26" s="8">
        <v>44473</v>
      </c>
      <c r="H26" s="11">
        <v>44742</v>
      </c>
      <c r="I26" s="11">
        <v>44631</v>
      </c>
    </row>
    <row r="27" spans="1:9" ht="105" customHeight="1" x14ac:dyDescent="0.3">
      <c r="A27" s="38">
        <f t="shared" si="0"/>
        <v>23</v>
      </c>
      <c r="B27" s="6" t="s">
        <v>149</v>
      </c>
      <c r="C27" s="6" t="s">
        <v>150</v>
      </c>
      <c r="D27" s="13" t="s">
        <v>13</v>
      </c>
      <c r="E27" s="13" t="s">
        <v>2</v>
      </c>
      <c r="F27" s="22">
        <v>4356000</v>
      </c>
      <c r="G27" s="8">
        <v>44517</v>
      </c>
      <c r="H27" s="11"/>
      <c r="I27" s="11">
        <v>44629</v>
      </c>
    </row>
    <row r="28" spans="1:9" ht="75" customHeight="1" x14ac:dyDescent="0.3">
      <c r="A28" s="38">
        <f t="shared" si="0"/>
        <v>24</v>
      </c>
      <c r="B28" s="6" t="s">
        <v>25</v>
      </c>
      <c r="C28" s="6" t="s">
        <v>26</v>
      </c>
      <c r="D28" s="10" t="s">
        <v>27</v>
      </c>
      <c r="E28" s="10" t="s">
        <v>157</v>
      </c>
      <c r="F28" s="22">
        <v>7400833.3399999999</v>
      </c>
      <c r="G28" s="8">
        <v>44522</v>
      </c>
      <c r="H28" s="11">
        <v>44742</v>
      </c>
      <c r="I28" s="11">
        <v>44666</v>
      </c>
    </row>
    <row r="29" spans="1:9" ht="95.25" customHeight="1" x14ac:dyDescent="0.3">
      <c r="A29" s="38">
        <f t="shared" si="0"/>
        <v>25</v>
      </c>
      <c r="B29" s="6" t="s">
        <v>28</v>
      </c>
      <c r="C29" s="6" t="s">
        <v>29</v>
      </c>
      <c r="D29" s="10" t="s">
        <v>27</v>
      </c>
      <c r="E29" s="10" t="s">
        <v>157</v>
      </c>
      <c r="F29" s="22">
        <v>7400833.3399999999</v>
      </c>
      <c r="G29" s="8">
        <v>44522</v>
      </c>
      <c r="H29" s="11">
        <v>44742</v>
      </c>
      <c r="I29" s="11">
        <v>44666</v>
      </c>
    </row>
    <row r="30" spans="1:9" ht="95.25" customHeight="1" x14ac:dyDescent="0.3">
      <c r="A30" s="38">
        <f t="shared" si="0"/>
        <v>26</v>
      </c>
      <c r="B30" s="6" t="s">
        <v>141</v>
      </c>
      <c r="C30" s="6" t="s">
        <v>142</v>
      </c>
      <c r="D30" s="13" t="s">
        <v>27</v>
      </c>
      <c r="E30" s="13" t="s">
        <v>157</v>
      </c>
      <c r="F30" s="22">
        <v>8066666.6699999999</v>
      </c>
      <c r="G30" s="8">
        <v>44454</v>
      </c>
      <c r="H30" s="11"/>
      <c r="I30" s="11">
        <v>44621</v>
      </c>
    </row>
    <row r="31" spans="1:9" ht="90" customHeight="1" x14ac:dyDescent="0.3">
      <c r="A31" s="38">
        <f t="shared" si="0"/>
        <v>27</v>
      </c>
      <c r="B31" s="6" t="s">
        <v>129</v>
      </c>
      <c r="C31" s="6" t="s">
        <v>130</v>
      </c>
      <c r="D31" s="13" t="s">
        <v>106</v>
      </c>
      <c r="E31" s="13" t="s">
        <v>157</v>
      </c>
      <c r="F31" s="22">
        <v>8126666.6699999999</v>
      </c>
      <c r="G31" s="8">
        <v>44537</v>
      </c>
      <c r="H31" s="11">
        <v>44742</v>
      </c>
      <c r="I31" s="11">
        <v>44669</v>
      </c>
    </row>
    <row r="32" spans="1:9" ht="86.25" customHeight="1" x14ac:dyDescent="0.3">
      <c r="A32" s="38">
        <f t="shared" si="0"/>
        <v>28</v>
      </c>
      <c r="B32" s="6" t="s">
        <v>121</v>
      </c>
      <c r="C32" s="6" t="s">
        <v>122</v>
      </c>
      <c r="D32" s="13" t="s">
        <v>106</v>
      </c>
      <c r="E32" s="13" t="s">
        <v>157</v>
      </c>
      <c r="F32" s="22">
        <v>6948299.8099999996</v>
      </c>
      <c r="G32" s="8">
        <v>44551</v>
      </c>
      <c r="H32" s="11">
        <v>44742</v>
      </c>
      <c r="I32" s="11">
        <v>44669</v>
      </c>
    </row>
    <row r="33" spans="1:11" ht="82.5" customHeight="1" x14ac:dyDescent="0.3">
      <c r="A33" s="38">
        <f t="shared" si="0"/>
        <v>29</v>
      </c>
      <c r="B33" s="6" t="s">
        <v>104</v>
      </c>
      <c r="C33" s="6" t="s">
        <v>105</v>
      </c>
      <c r="D33" s="13" t="s">
        <v>106</v>
      </c>
      <c r="E33" s="13" t="s">
        <v>157</v>
      </c>
      <c r="F33" s="22">
        <v>7383749.9900000002</v>
      </c>
      <c r="G33" s="8">
        <v>44532</v>
      </c>
      <c r="H33" s="12">
        <v>44742</v>
      </c>
      <c r="I33" s="11">
        <v>44645</v>
      </c>
    </row>
    <row r="34" spans="1:11" ht="101.25" customHeight="1" x14ac:dyDescent="0.3">
      <c r="A34" s="38">
        <f t="shared" si="0"/>
        <v>30</v>
      </c>
      <c r="B34" s="6" t="s">
        <v>107</v>
      </c>
      <c r="C34" s="6" t="s">
        <v>108</v>
      </c>
      <c r="D34" s="13" t="s">
        <v>106</v>
      </c>
      <c r="E34" s="13" t="s">
        <v>157</v>
      </c>
      <c r="F34" s="22">
        <v>6730000</v>
      </c>
      <c r="G34" s="8">
        <v>44553</v>
      </c>
      <c r="H34" s="12">
        <v>44742</v>
      </c>
      <c r="I34" s="11"/>
    </row>
    <row r="35" spans="1:11" ht="105" customHeight="1" x14ac:dyDescent="0.3">
      <c r="A35" s="38">
        <f t="shared" si="0"/>
        <v>31</v>
      </c>
      <c r="B35" s="6" t="s">
        <v>66</v>
      </c>
      <c r="C35" s="6" t="s">
        <v>67</v>
      </c>
      <c r="D35" s="13" t="s">
        <v>24</v>
      </c>
      <c r="E35" s="13" t="s">
        <v>165</v>
      </c>
      <c r="F35" s="22">
        <v>9280000</v>
      </c>
      <c r="G35" s="8">
        <v>44558</v>
      </c>
      <c r="H35" s="12">
        <v>44742</v>
      </c>
      <c r="I35" s="11">
        <v>44680</v>
      </c>
    </row>
    <row r="36" spans="1:11" ht="99.75" customHeight="1" x14ac:dyDescent="0.3">
      <c r="A36" s="38">
        <f t="shared" si="0"/>
        <v>32</v>
      </c>
      <c r="B36" s="6" t="s">
        <v>72</v>
      </c>
      <c r="C36" s="6" t="s">
        <v>73</v>
      </c>
      <c r="D36" s="13" t="s">
        <v>24</v>
      </c>
      <c r="E36" s="13" t="s">
        <v>165</v>
      </c>
      <c r="F36" s="22">
        <v>9280000</v>
      </c>
      <c r="G36" s="8">
        <v>44558</v>
      </c>
      <c r="H36" s="12">
        <v>44742</v>
      </c>
      <c r="I36" s="11">
        <v>44655</v>
      </c>
    </row>
    <row r="37" spans="1:11" ht="32.25" customHeight="1" x14ac:dyDescent="0.3">
      <c r="D37" s="24"/>
      <c r="E37" s="24"/>
      <c r="F37" s="25"/>
      <c r="G37" s="26"/>
      <c r="H37" s="27"/>
      <c r="I37" s="28"/>
    </row>
    <row r="38" spans="1:11" ht="25.5" customHeight="1" x14ac:dyDescent="0.3">
      <c r="D38" s="30"/>
      <c r="E38" s="30"/>
      <c r="F38" s="31"/>
      <c r="G38" s="26"/>
      <c r="H38" s="27"/>
      <c r="I38" s="28"/>
      <c r="J38" s="29"/>
      <c r="K38" s="29"/>
    </row>
    <row r="39" spans="1:11" ht="52.5" customHeight="1" x14ac:dyDescent="0.3">
      <c r="D39" s="32" t="s">
        <v>168</v>
      </c>
      <c r="E39" s="33" t="s">
        <v>170</v>
      </c>
      <c r="F39" s="33" t="s">
        <v>169</v>
      </c>
      <c r="G39" s="33" t="s">
        <v>181</v>
      </c>
    </row>
    <row r="40" spans="1:11" ht="26.25" customHeight="1" x14ac:dyDescent="0.3">
      <c r="D40" s="32" t="s">
        <v>3</v>
      </c>
      <c r="E40" s="34">
        <v>23</v>
      </c>
      <c r="F40" s="34">
        <v>23</v>
      </c>
      <c r="G40" s="34">
        <v>21</v>
      </c>
    </row>
    <row r="41" spans="1:11" ht="31.5" customHeight="1" x14ac:dyDescent="0.3">
      <c r="D41" s="32" t="s">
        <v>157</v>
      </c>
      <c r="E41" s="34">
        <v>7</v>
      </c>
      <c r="F41" s="34">
        <v>7</v>
      </c>
      <c r="G41" s="34">
        <v>6</v>
      </c>
    </row>
    <row r="42" spans="1:11" ht="33" customHeight="1" x14ac:dyDescent="0.3">
      <c r="D42" s="32" t="s">
        <v>165</v>
      </c>
      <c r="E42" s="34">
        <v>2</v>
      </c>
      <c r="F42" s="34">
        <v>2</v>
      </c>
      <c r="G42" s="34">
        <v>2</v>
      </c>
    </row>
    <row r="43" spans="1:11" ht="33" customHeight="1" x14ac:dyDescent="0.3">
      <c r="D43" s="35" t="s">
        <v>171</v>
      </c>
      <c r="E43" s="36" t="s">
        <v>172</v>
      </c>
      <c r="F43" s="36" t="s">
        <v>172</v>
      </c>
      <c r="G43" s="36" t="s">
        <v>182</v>
      </c>
    </row>
  </sheetData>
  <mergeCells count="9">
    <mergeCell ref="B1:I1"/>
    <mergeCell ref="E2:E3"/>
    <mergeCell ref="G2:G3"/>
    <mergeCell ref="A2:A3"/>
    <mergeCell ref="B2:B3"/>
    <mergeCell ref="C2:C3"/>
    <mergeCell ref="H2:I2"/>
    <mergeCell ref="D2:D3"/>
    <mergeCell ref="F2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70" zoomScaleNormal="70" workbookViewId="0">
      <selection activeCell="C20" sqref="C20"/>
    </sheetView>
  </sheetViews>
  <sheetFormatPr defaultRowHeight="14.4" x14ac:dyDescent="0.3"/>
  <cols>
    <col min="2" max="2" width="54" customWidth="1"/>
    <col min="3" max="3" width="29" customWidth="1"/>
    <col min="4" max="4" width="40.33203125" customWidth="1"/>
    <col min="5" max="5" width="17.88671875" customWidth="1"/>
    <col min="6" max="6" width="27.109375" customWidth="1"/>
    <col min="7" max="7" width="22.88671875" customWidth="1"/>
    <col min="8" max="8" width="25.88671875" customWidth="1"/>
    <col min="9" max="9" width="26.33203125" customWidth="1"/>
    <col min="10" max="10" width="24.109375" customWidth="1"/>
  </cols>
  <sheetData>
    <row r="1" spans="1:10" ht="43.5" customHeight="1" x14ac:dyDescent="0.3">
      <c r="A1" s="37"/>
      <c r="B1" s="47" t="s">
        <v>173</v>
      </c>
      <c r="C1" s="47"/>
      <c r="D1" s="47"/>
      <c r="E1" s="47"/>
      <c r="F1" s="47"/>
      <c r="G1" s="47"/>
      <c r="H1" s="47"/>
      <c r="I1" s="47"/>
    </row>
    <row r="3" spans="1:10" ht="63.75" customHeight="1" x14ac:dyDescent="0.3">
      <c r="B3" s="52" t="s">
        <v>164</v>
      </c>
      <c r="C3" s="52" t="s">
        <v>0</v>
      </c>
      <c r="D3" s="54" t="s">
        <v>1</v>
      </c>
      <c r="E3" s="48"/>
      <c r="F3" s="55" t="s">
        <v>179</v>
      </c>
      <c r="G3" s="53" t="s">
        <v>160</v>
      </c>
      <c r="H3" s="53"/>
      <c r="I3" s="53" t="s">
        <v>161</v>
      </c>
      <c r="J3" s="53"/>
    </row>
    <row r="4" spans="1:10" ht="67.5" customHeight="1" x14ac:dyDescent="0.3">
      <c r="B4" s="52"/>
      <c r="C4" s="52"/>
      <c r="D4" s="54"/>
      <c r="E4" s="49"/>
      <c r="F4" s="55"/>
      <c r="G4" s="1" t="s">
        <v>163</v>
      </c>
      <c r="H4" s="1" t="s">
        <v>162</v>
      </c>
      <c r="I4" s="1" t="s">
        <v>163</v>
      </c>
      <c r="J4" s="1" t="s">
        <v>162</v>
      </c>
    </row>
    <row r="5" spans="1:10" ht="35.25" customHeight="1" x14ac:dyDescent="0.3">
      <c r="B5" s="21" t="s">
        <v>178</v>
      </c>
      <c r="C5" s="2"/>
      <c r="D5" s="5"/>
      <c r="E5" s="5"/>
      <c r="F5" s="4"/>
      <c r="G5" s="3"/>
      <c r="H5" s="3"/>
      <c r="I5" s="3"/>
      <c r="J5" s="3"/>
    </row>
    <row r="6" spans="1:10" ht="84" customHeight="1" x14ac:dyDescent="0.3">
      <c r="A6" s="6">
        <v>1</v>
      </c>
      <c r="B6" s="6" t="s">
        <v>4</v>
      </c>
      <c r="C6" s="7" t="s">
        <v>5</v>
      </c>
      <c r="D6" s="10" t="s">
        <v>8</v>
      </c>
      <c r="E6" s="39" t="s">
        <v>158</v>
      </c>
      <c r="F6" s="9">
        <v>4700000</v>
      </c>
      <c r="G6" s="8">
        <v>44742</v>
      </c>
      <c r="H6" s="8"/>
      <c r="I6" s="11">
        <v>44926</v>
      </c>
      <c r="J6" s="11"/>
    </row>
    <row r="7" spans="1:10" ht="72" x14ac:dyDescent="0.3">
      <c r="A7" s="6">
        <f>A6+1</f>
        <v>2</v>
      </c>
      <c r="B7" s="6" t="s">
        <v>6</v>
      </c>
      <c r="C7" s="7" t="s">
        <v>7</v>
      </c>
      <c r="D7" s="10" t="s">
        <v>8</v>
      </c>
      <c r="E7" s="39" t="s">
        <v>158</v>
      </c>
      <c r="F7" s="9">
        <v>4112500</v>
      </c>
      <c r="G7" s="8">
        <v>44742</v>
      </c>
      <c r="H7" s="8"/>
      <c r="I7" s="11">
        <v>44926</v>
      </c>
      <c r="J7" s="11"/>
    </row>
    <row r="8" spans="1:10" ht="72" x14ac:dyDescent="0.3">
      <c r="A8" s="6">
        <f t="shared" ref="A8:A43" si="0">A7+1</f>
        <v>3</v>
      </c>
      <c r="B8" s="6" t="s">
        <v>9</v>
      </c>
      <c r="C8" s="7" t="s">
        <v>10</v>
      </c>
      <c r="D8" s="10" t="s">
        <v>8</v>
      </c>
      <c r="E8" s="39" t="s">
        <v>158</v>
      </c>
      <c r="F8" s="9">
        <v>4700000</v>
      </c>
      <c r="G8" s="8">
        <v>44742</v>
      </c>
      <c r="H8" s="8"/>
      <c r="I8" s="11">
        <v>44926</v>
      </c>
      <c r="J8" s="11"/>
    </row>
    <row r="9" spans="1:10" ht="72" x14ac:dyDescent="0.3">
      <c r="A9" s="6">
        <f t="shared" si="0"/>
        <v>4</v>
      </c>
      <c r="B9" s="6" t="s">
        <v>14</v>
      </c>
      <c r="C9" s="7" t="s">
        <v>15</v>
      </c>
      <c r="D9" s="10" t="s">
        <v>8</v>
      </c>
      <c r="E9" s="39" t="s">
        <v>158</v>
      </c>
      <c r="F9" s="9">
        <v>4112500</v>
      </c>
      <c r="G9" s="8">
        <v>44742</v>
      </c>
      <c r="H9" s="8"/>
      <c r="I9" s="11">
        <v>44926</v>
      </c>
      <c r="J9" s="11"/>
    </row>
    <row r="10" spans="1:10" ht="72" x14ac:dyDescent="0.3">
      <c r="A10" s="6">
        <f t="shared" si="0"/>
        <v>5</v>
      </c>
      <c r="B10" s="6" t="s">
        <v>16</v>
      </c>
      <c r="C10" s="7" t="s">
        <v>17</v>
      </c>
      <c r="D10" s="10" t="s">
        <v>8</v>
      </c>
      <c r="E10" s="39" t="s">
        <v>158</v>
      </c>
      <c r="F10" s="9">
        <v>4042000</v>
      </c>
      <c r="G10" s="8">
        <v>44742</v>
      </c>
      <c r="H10" s="8"/>
      <c r="I10" s="11">
        <v>44926</v>
      </c>
      <c r="J10" s="11"/>
    </row>
    <row r="11" spans="1:10" ht="72" x14ac:dyDescent="0.3">
      <c r="A11" s="6">
        <f t="shared" si="0"/>
        <v>6</v>
      </c>
      <c r="B11" s="6" t="s">
        <v>18</v>
      </c>
      <c r="C11" s="7" t="s">
        <v>19</v>
      </c>
      <c r="D11" s="10" t="s">
        <v>8</v>
      </c>
      <c r="E11" s="39" t="s">
        <v>158</v>
      </c>
      <c r="F11" s="9">
        <v>4042000</v>
      </c>
      <c r="G11" s="8">
        <v>44742</v>
      </c>
      <c r="H11" s="8"/>
      <c r="I11" s="11">
        <v>44926</v>
      </c>
      <c r="J11" s="11"/>
    </row>
    <row r="12" spans="1:10" ht="82.5" customHeight="1" x14ac:dyDescent="0.3">
      <c r="A12" s="6">
        <f t="shared" si="0"/>
        <v>7</v>
      </c>
      <c r="B12" s="6" t="s">
        <v>77</v>
      </c>
      <c r="C12" s="7" t="s">
        <v>78</v>
      </c>
      <c r="D12" s="10" t="s">
        <v>79</v>
      </c>
      <c r="E12" s="40" t="s">
        <v>158</v>
      </c>
      <c r="F12" s="9">
        <v>3802950</v>
      </c>
      <c r="G12" s="8">
        <v>44712</v>
      </c>
      <c r="H12" s="8"/>
      <c r="I12" s="11">
        <v>44926</v>
      </c>
      <c r="J12" s="11"/>
    </row>
    <row r="13" spans="1:10" ht="72" x14ac:dyDescent="0.3">
      <c r="A13" s="6">
        <f t="shared" si="0"/>
        <v>8</v>
      </c>
      <c r="B13" s="6" t="s">
        <v>80</v>
      </c>
      <c r="C13" s="7" t="s">
        <v>81</v>
      </c>
      <c r="D13" s="10" t="s">
        <v>79</v>
      </c>
      <c r="E13" s="40" t="s">
        <v>158</v>
      </c>
      <c r="F13" s="9">
        <v>3802950</v>
      </c>
      <c r="G13" s="8">
        <v>44742</v>
      </c>
      <c r="H13" s="8"/>
      <c r="I13" s="11">
        <v>44926</v>
      </c>
      <c r="J13" s="11"/>
    </row>
    <row r="14" spans="1:10" ht="72" x14ac:dyDescent="0.3">
      <c r="A14" s="6">
        <f t="shared" si="0"/>
        <v>9</v>
      </c>
      <c r="B14" s="6" t="s">
        <v>82</v>
      </c>
      <c r="C14" s="7" t="s">
        <v>83</v>
      </c>
      <c r="D14" s="10" t="s">
        <v>79</v>
      </c>
      <c r="E14" s="40" t="s">
        <v>158</v>
      </c>
      <c r="F14" s="9">
        <v>3802950</v>
      </c>
      <c r="G14" s="8">
        <v>44742</v>
      </c>
      <c r="H14" s="8"/>
      <c r="I14" s="11">
        <v>44926</v>
      </c>
      <c r="J14" s="11"/>
    </row>
    <row r="15" spans="1:10" ht="77.25" customHeight="1" x14ac:dyDescent="0.3">
      <c r="A15" s="6">
        <f t="shared" si="0"/>
        <v>10</v>
      </c>
      <c r="B15" s="6" t="s">
        <v>84</v>
      </c>
      <c r="C15" s="7" t="s">
        <v>85</v>
      </c>
      <c r="D15" s="20" t="s">
        <v>86</v>
      </c>
      <c r="E15" s="40" t="s">
        <v>158</v>
      </c>
      <c r="F15" s="9">
        <v>3779475</v>
      </c>
      <c r="G15" s="8">
        <v>44742</v>
      </c>
      <c r="H15" s="8"/>
      <c r="I15" s="11">
        <v>44926</v>
      </c>
      <c r="J15" s="11"/>
    </row>
    <row r="16" spans="1:10" ht="90" x14ac:dyDescent="0.3">
      <c r="A16" s="57">
        <f t="shared" si="0"/>
        <v>11</v>
      </c>
      <c r="B16" s="57" t="s">
        <v>143</v>
      </c>
      <c r="C16" s="58" t="s">
        <v>144</v>
      </c>
      <c r="D16" s="59" t="s">
        <v>183</v>
      </c>
      <c r="E16" s="60" t="s">
        <v>158</v>
      </c>
      <c r="F16" s="61">
        <v>4248975</v>
      </c>
      <c r="G16" s="62">
        <v>44742</v>
      </c>
      <c r="H16" s="62"/>
      <c r="I16" s="63">
        <v>44926</v>
      </c>
      <c r="J16" s="63"/>
    </row>
    <row r="17" spans="1:10" ht="72" x14ac:dyDescent="0.3">
      <c r="A17" s="6">
        <f t="shared" si="0"/>
        <v>12</v>
      </c>
      <c r="B17" s="6" t="s">
        <v>20</v>
      </c>
      <c r="C17" s="7" t="s">
        <v>21</v>
      </c>
      <c r="D17" s="10" t="s">
        <v>13</v>
      </c>
      <c r="E17" s="39" t="s">
        <v>2</v>
      </c>
      <c r="F17" s="9">
        <v>3955000</v>
      </c>
      <c r="G17" s="8">
        <v>44742</v>
      </c>
      <c r="H17" s="8"/>
      <c r="I17" s="12">
        <v>44926</v>
      </c>
      <c r="J17" s="11"/>
    </row>
    <row r="18" spans="1:10" ht="72" x14ac:dyDescent="0.3">
      <c r="A18" s="6">
        <f t="shared" si="0"/>
        <v>13</v>
      </c>
      <c r="B18" s="6" t="s">
        <v>42</v>
      </c>
      <c r="C18" s="7" t="s">
        <v>43</v>
      </c>
      <c r="D18" s="18" t="s">
        <v>44</v>
      </c>
      <c r="E18" s="39" t="s">
        <v>2</v>
      </c>
      <c r="F18" s="9">
        <v>3662100</v>
      </c>
      <c r="G18" s="8">
        <v>44742</v>
      </c>
      <c r="H18" s="8"/>
      <c r="I18" s="11" t="s">
        <v>45</v>
      </c>
      <c r="J18" s="11"/>
    </row>
    <row r="19" spans="1:10" ht="90" x14ac:dyDescent="0.3">
      <c r="A19" s="6">
        <f t="shared" si="0"/>
        <v>14</v>
      </c>
      <c r="B19" s="6" t="s">
        <v>46</v>
      </c>
      <c r="C19" s="7" t="s">
        <v>47</v>
      </c>
      <c r="D19" s="18" t="s">
        <v>44</v>
      </c>
      <c r="E19" s="39" t="s">
        <v>2</v>
      </c>
      <c r="F19" s="9">
        <v>3662100</v>
      </c>
      <c r="G19" s="8">
        <v>44742</v>
      </c>
      <c r="H19" s="8"/>
      <c r="I19" s="11" t="s">
        <v>45</v>
      </c>
      <c r="J19" s="11"/>
    </row>
    <row r="20" spans="1:10" ht="75" customHeight="1" x14ac:dyDescent="0.3">
      <c r="A20" s="6">
        <f t="shared" si="0"/>
        <v>15</v>
      </c>
      <c r="B20" s="6" t="s">
        <v>50</v>
      </c>
      <c r="C20" s="7" t="s">
        <v>51</v>
      </c>
      <c r="D20" s="18" t="s">
        <v>44</v>
      </c>
      <c r="E20" s="40" t="s">
        <v>2</v>
      </c>
      <c r="F20" s="9">
        <v>3920325</v>
      </c>
      <c r="G20" s="8">
        <v>44742</v>
      </c>
      <c r="H20" s="8"/>
      <c r="I20" s="11">
        <v>44926</v>
      </c>
      <c r="J20" s="11"/>
    </row>
    <row r="21" spans="1:10" ht="72" x14ac:dyDescent="0.3">
      <c r="A21" s="6">
        <f t="shared" si="0"/>
        <v>16</v>
      </c>
      <c r="B21" s="6" t="s">
        <v>54</v>
      </c>
      <c r="C21" s="7" t="s">
        <v>55</v>
      </c>
      <c r="D21" s="18" t="s">
        <v>44</v>
      </c>
      <c r="E21" s="40" t="s">
        <v>2</v>
      </c>
      <c r="F21" s="9">
        <v>3987084</v>
      </c>
      <c r="G21" s="8">
        <v>44772</v>
      </c>
      <c r="H21" s="8"/>
      <c r="I21" s="11">
        <v>44957</v>
      </c>
      <c r="J21" s="11"/>
    </row>
    <row r="22" spans="1:10" ht="72" x14ac:dyDescent="0.3">
      <c r="A22" s="6">
        <f t="shared" si="0"/>
        <v>17</v>
      </c>
      <c r="B22" s="6" t="s">
        <v>56</v>
      </c>
      <c r="C22" s="7" t="s">
        <v>57</v>
      </c>
      <c r="D22" s="19" t="s">
        <v>58</v>
      </c>
      <c r="E22" s="40" t="s">
        <v>2</v>
      </c>
      <c r="F22" s="9">
        <v>4388500</v>
      </c>
      <c r="G22" s="8">
        <v>44742</v>
      </c>
      <c r="H22" s="8"/>
      <c r="I22" s="11">
        <v>44926</v>
      </c>
      <c r="J22" s="11"/>
    </row>
    <row r="23" spans="1:10" ht="72" x14ac:dyDescent="0.3">
      <c r="A23" s="6">
        <f t="shared" si="0"/>
        <v>18</v>
      </c>
      <c r="B23" s="6" t="s">
        <v>59</v>
      </c>
      <c r="C23" s="7" t="s">
        <v>60</v>
      </c>
      <c r="D23" s="19" t="s">
        <v>58</v>
      </c>
      <c r="E23" s="40" t="s">
        <v>2</v>
      </c>
      <c r="F23" s="9">
        <v>4388500</v>
      </c>
      <c r="G23" s="8">
        <v>44742</v>
      </c>
      <c r="H23" s="8"/>
      <c r="I23" s="11">
        <v>44926</v>
      </c>
      <c r="J23" s="11"/>
    </row>
    <row r="24" spans="1:10" ht="72" x14ac:dyDescent="0.3">
      <c r="A24" s="57">
        <f t="shared" si="0"/>
        <v>19</v>
      </c>
      <c r="B24" s="57" t="s">
        <v>64</v>
      </c>
      <c r="C24" s="58" t="s">
        <v>65</v>
      </c>
      <c r="D24" s="59" t="s">
        <v>184</v>
      </c>
      <c r="E24" s="60" t="s">
        <v>2</v>
      </c>
      <c r="F24" s="61">
        <v>4248975</v>
      </c>
      <c r="G24" s="62">
        <v>44742</v>
      </c>
      <c r="H24" s="62"/>
      <c r="I24" s="63">
        <v>44926</v>
      </c>
      <c r="J24" s="63"/>
    </row>
    <row r="25" spans="1:10" ht="72" x14ac:dyDescent="0.3">
      <c r="A25" s="6">
        <f t="shared" si="0"/>
        <v>20</v>
      </c>
      <c r="B25" s="6" t="s">
        <v>70</v>
      </c>
      <c r="C25" s="7" t="s">
        <v>71</v>
      </c>
      <c r="D25" s="19" t="s">
        <v>58</v>
      </c>
      <c r="E25" s="40" t="s">
        <v>2</v>
      </c>
      <c r="F25" s="9">
        <v>3967275</v>
      </c>
      <c r="G25" s="8">
        <v>44742</v>
      </c>
      <c r="H25" s="8"/>
      <c r="I25" s="11">
        <v>44926</v>
      </c>
      <c r="J25" s="11"/>
    </row>
    <row r="26" spans="1:10" ht="72" x14ac:dyDescent="0.3">
      <c r="A26" s="6">
        <f t="shared" si="0"/>
        <v>21</v>
      </c>
      <c r="B26" s="6" t="s">
        <v>87</v>
      </c>
      <c r="C26" s="7" t="s">
        <v>88</v>
      </c>
      <c r="D26" s="10" t="s">
        <v>174</v>
      </c>
      <c r="E26" s="40" t="s">
        <v>2</v>
      </c>
      <c r="F26" s="9">
        <v>3779475</v>
      </c>
      <c r="G26" s="8">
        <v>44742</v>
      </c>
      <c r="H26" s="8"/>
      <c r="I26" s="11">
        <v>44926</v>
      </c>
      <c r="J26" s="11"/>
    </row>
    <row r="27" spans="1:10" ht="72" x14ac:dyDescent="0.3">
      <c r="A27" s="6">
        <f t="shared" si="0"/>
        <v>22</v>
      </c>
      <c r="B27" s="6" t="s">
        <v>89</v>
      </c>
      <c r="C27" s="7" t="s">
        <v>90</v>
      </c>
      <c r="D27" s="10" t="s">
        <v>174</v>
      </c>
      <c r="E27" s="40" t="s">
        <v>2</v>
      </c>
      <c r="F27" s="9">
        <v>3779475</v>
      </c>
      <c r="G27" s="8">
        <v>44742</v>
      </c>
      <c r="H27" s="8"/>
      <c r="I27" s="11">
        <v>44926</v>
      </c>
      <c r="J27" s="11"/>
    </row>
    <row r="28" spans="1:10" ht="72" x14ac:dyDescent="0.3">
      <c r="A28" s="6">
        <f t="shared" si="0"/>
        <v>23</v>
      </c>
      <c r="B28" s="6" t="s">
        <v>91</v>
      </c>
      <c r="C28" s="7" t="s">
        <v>92</v>
      </c>
      <c r="D28" s="18" t="s">
        <v>174</v>
      </c>
      <c r="E28" s="40" t="s">
        <v>2</v>
      </c>
      <c r="F28" s="9">
        <v>3779475</v>
      </c>
      <c r="G28" s="8">
        <v>44742</v>
      </c>
      <c r="H28" s="8"/>
      <c r="I28" s="11">
        <v>44926</v>
      </c>
      <c r="J28" s="11"/>
    </row>
    <row r="29" spans="1:10" ht="72" x14ac:dyDescent="0.3">
      <c r="A29" s="6">
        <f t="shared" si="0"/>
        <v>24</v>
      </c>
      <c r="B29" s="6" t="s">
        <v>93</v>
      </c>
      <c r="C29" s="7" t="s">
        <v>94</v>
      </c>
      <c r="D29" s="18" t="s">
        <v>174</v>
      </c>
      <c r="E29" s="40" t="s">
        <v>2</v>
      </c>
      <c r="F29" s="9">
        <v>3779475</v>
      </c>
      <c r="G29" s="8">
        <v>44742</v>
      </c>
      <c r="H29" s="8"/>
      <c r="I29" s="11">
        <v>44926</v>
      </c>
      <c r="J29" s="11"/>
    </row>
    <row r="30" spans="1:10" ht="72" x14ac:dyDescent="0.3">
      <c r="A30" s="6">
        <f t="shared" si="0"/>
        <v>25</v>
      </c>
      <c r="B30" s="6" t="s">
        <v>97</v>
      </c>
      <c r="C30" s="7" t="s">
        <v>98</v>
      </c>
      <c r="D30" s="10" t="s">
        <v>99</v>
      </c>
      <c r="E30" s="40" t="s">
        <v>2</v>
      </c>
      <c r="F30" s="9">
        <v>3873375</v>
      </c>
      <c r="G30" s="8">
        <v>44742</v>
      </c>
      <c r="H30" s="8"/>
      <c r="I30" s="11">
        <v>44926</v>
      </c>
      <c r="J30" s="11"/>
    </row>
    <row r="31" spans="1:10" ht="72" x14ac:dyDescent="0.3">
      <c r="A31" s="6">
        <f t="shared" si="0"/>
        <v>26</v>
      </c>
      <c r="B31" s="6" t="s">
        <v>100</v>
      </c>
      <c r="C31" s="7" t="s">
        <v>101</v>
      </c>
      <c r="D31" s="10" t="s">
        <v>99</v>
      </c>
      <c r="E31" s="40" t="s">
        <v>2</v>
      </c>
      <c r="F31" s="9">
        <v>3873375</v>
      </c>
      <c r="G31" s="8">
        <v>44742</v>
      </c>
      <c r="H31" s="8"/>
      <c r="I31" s="11">
        <v>44926</v>
      </c>
      <c r="J31" s="11"/>
    </row>
    <row r="32" spans="1:10" ht="72" x14ac:dyDescent="0.3">
      <c r="A32" s="6">
        <f t="shared" si="0"/>
        <v>27</v>
      </c>
      <c r="B32" s="6" t="s">
        <v>102</v>
      </c>
      <c r="C32" s="7" t="s">
        <v>103</v>
      </c>
      <c r="D32" s="10" t="s">
        <v>99</v>
      </c>
      <c r="E32" s="40" t="s">
        <v>2</v>
      </c>
      <c r="F32" s="9">
        <v>3873375</v>
      </c>
      <c r="G32" s="8">
        <v>44742</v>
      </c>
      <c r="H32" s="8"/>
      <c r="I32" s="11">
        <v>44926</v>
      </c>
      <c r="J32" s="11"/>
    </row>
    <row r="33" spans="1:10" ht="72" x14ac:dyDescent="0.3">
      <c r="A33" s="6">
        <f t="shared" si="0"/>
        <v>28</v>
      </c>
      <c r="B33" s="6" t="s">
        <v>123</v>
      </c>
      <c r="C33" s="7" t="s">
        <v>124</v>
      </c>
      <c r="D33" s="19" t="s">
        <v>58</v>
      </c>
      <c r="E33" s="40" t="s">
        <v>2</v>
      </c>
      <c r="F33" s="9">
        <v>3689500</v>
      </c>
      <c r="G33" s="8">
        <v>44742</v>
      </c>
      <c r="H33" s="8"/>
      <c r="I33" s="11">
        <v>44926</v>
      </c>
      <c r="J33" s="11"/>
    </row>
    <row r="34" spans="1:10" ht="72" x14ac:dyDescent="0.3">
      <c r="A34" s="6">
        <f t="shared" si="0"/>
        <v>29</v>
      </c>
      <c r="B34" s="6" t="s">
        <v>125</v>
      </c>
      <c r="C34" s="7" t="s">
        <v>126</v>
      </c>
      <c r="D34" s="19" t="s">
        <v>58</v>
      </c>
      <c r="E34" s="40" t="s">
        <v>2</v>
      </c>
      <c r="F34" s="9">
        <v>3689500</v>
      </c>
      <c r="G34" s="8">
        <v>44742</v>
      </c>
      <c r="H34" s="8"/>
      <c r="I34" s="11">
        <v>44926</v>
      </c>
      <c r="J34" s="11"/>
    </row>
    <row r="35" spans="1:10" ht="72" x14ac:dyDescent="0.3">
      <c r="A35" s="6">
        <f t="shared" si="0"/>
        <v>30</v>
      </c>
      <c r="B35" s="6" t="s">
        <v>137</v>
      </c>
      <c r="C35" s="7" t="s">
        <v>138</v>
      </c>
      <c r="D35" s="19" t="s">
        <v>58</v>
      </c>
      <c r="E35" s="40" t="s">
        <v>2</v>
      </c>
      <c r="F35" s="9">
        <v>4676500</v>
      </c>
      <c r="G35" s="8">
        <v>44742</v>
      </c>
      <c r="H35" s="8"/>
      <c r="I35" s="11">
        <v>44926</v>
      </c>
      <c r="J35" s="11"/>
    </row>
    <row r="36" spans="1:10" ht="72" x14ac:dyDescent="0.3">
      <c r="A36" s="6">
        <f t="shared" si="0"/>
        <v>31</v>
      </c>
      <c r="B36" s="6" t="s">
        <v>147</v>
      </c>
      <c r="C36" s="7" t="s">
        <v>148</v>
      </c>
      <c r="D36" s="41" t="s">
        <v>58</v>
      </c>
      <c r="E36" s="40" t="s">
        <v>2</v>
      </c>
      <c r="F36" s="9">
        <v>3987084</v>
      </c>
      <c r="G36" s="8">
        <v>44772</v>
      </c>
      <c r="H36" s="8"/>
      <c r="I36" s="11">
        <v>44957</v>
      </c>
      <c r="J36" s="11"/>
    </row>
    <row r="37" spans="1:10" ht="72" x14ac:dyDescent="0.3">
      <c r="A37" s="6">
        <f t="shared" si="0"/>
        <v>32</v>
      </c>
      <c r="B37" s="6" t="s">
        <v>151</v>
      </c>
      <c r="C37" s="7" t="s">
        <v>152</v>
      </c>
      <c r="D37" s="18" t="s">
        <v>44</v>
      </c>
      <c r="E37" s="40" t="s">
        <v>2</v>
      </c>
      <c r="F37" s="9">
        <v>3920325</v>
      </c>
      <c r="G37" s="8">
        <v>44742</v>
      </c>
      <c r="H37" s="8"/>
      <c r="I37" s="11">
        <v>44926</v>
      </c>
      <c r="J37" s="11"/>
    </row>
    <row r="38" spans="1:10" ht="90" x14ac:dyDescent="0.3">
      <c r="A38" s="6">
        <f t="shared" si="0"/>
        <v>33</v>
      </c>
      <c r="B38" s="6" t="s">
        <v>153</v>
      </c>
      <c r="C38" s="7" t="s">
        <v>154</v>
      </c>
      <c r="D38" s="19" t="s">
        <v>58</v>
      </c>
      <c r="E38" s="40" t="s">
        <v>2</v>
      </c>
      <c r="F38" s="9">
        <v>3967275</v>
      </c>
      <c r="G38" s="8" t="s">
        <v>45</v>
      </c>
      <c r="H38" s="8"/>
      <c r="I38" s="11">
        <v>44926</v>
      </c>
      <c r="J38" s="11"/>
    </row>
    <row r="39" spans="1:10" ht="72" x14ac:dyDescent="0.3">
      <c r="A39" s="6">
        <f t="shared" si="0"/>
        <v>34</v>
      </c>
      <c r="B39" s="6" t="s">
        <v>155</v>
      </c>
      <c r="C39" s="7" t="s">
        <v>156</v>
      </c>
      <c r="D39" s="19" t="s">
        <v>58</v>
      </c>
      <c r="E39" s="40" t="s">
        <v>2</v>
      </c>
      <c r="F39" s="9">
        <v>3967275</v>
      </c>
      <c r="G39" s="14">
        <v>44742</v>
      </c>
      <c r="H39" s="8"/>
      <c r="I39" s="11">
        <v>44926</v>
      </c>
      <c r="J39" s="11"/>
    </row>
    <row r="40" spans="1:10" ht="72" x14ac:dyDescent="0.3">
      <c r="A40" s="6">
        <f t="shared" si="0"/>
        <v>35</v>
      </c>
      <c r="B40" s="6" t="s">
        <v>74</v>
      </c>
      <c r="C40" s="7" t="s">
        <v>75</v>
      </c>
      <c r="D40" s="10" t="s">
        <v>76</v>
      </c>
      <c r="E40" s="40" t="s">
        <v>157</v>
      </c>
      <c r="F40" s="9">
        <v>7425000</v>
      </c>
      <c r="G40" s="8">
        <v>44742</v>
      </c>
      <c r="H40" s="8"/>
      <c r="I40" s="11">
        <v>44926</v>
      </c>
      <c r="J40" s="11"/>
    </row>
    <row r="41" spans="1:10" ht="72" x14ac:dyDescent="0.3">
      <c r="A41" s="6">
        <f t="shared" si="0"/>
        <v>36</v>
      </c>
      <c r="B41" s="6" t="s">
        <v>68</v>
      </c>
      <c r="C41" s="7" t="s">
        <v>69</v>
      </c>
      <c r="D41" s="20" t="s">
        <v>63</v>
      </c>
      <c r="E41" s="40" t="s">
        <v>165</v>
      </c>
      <c r="F41" s="9">
        <v>10000000</v>
      </c>
      <c r="G41" s="8">
        <v>44742</v>
      </c>
      <c r="H41" s="8"/>
      <c r="I41" s="11">
        <v>44926</v>
      </c>
      <c r="J41" s="11"/>
    </row>
    <row r="42" spans="1:10" ht="90" x14ac:dyDescent="0.3">
      <c r="A42" s="6">
        <f t="shared" si="0"/>
        <v>37</v>
      </c>
      <c r="B42" s="6" t="s">
        <v>61</v>
      </c>
      <c r="C42" s="7" t="s">
        <v>62</v>
      </c>
      <c r="D42" s="20" t="s">
        <v>63</v>
      </c>
      <c r="E42" s="40" t="s">
        <v>165</v>
      </c>
      <c r="F42" s="9">
        <v>10000000</v>
      </c>
      <c r="G42" s="8">
        <v>44742</v>
      </c>
      <c r="H42" s="8"/>
      <c r="I42" s="11">
        <v>44926</v>
      </c>
      <c r="J42" s="11"/>
    </row>
    <row r="43" spans="1:10" ht="90" x14ac:dyDescent="0.3">
      <c r="A43" s="6">
        <f t="shared" si="0"/>
        <v>38</v>
      </c>
      <c r="B43" s="6" t="s">
        <v>22</v>
      </c>
      <c r="C43" s="7" t="s">
        <v>23</v>
      </c>
      <c r="D43" s="20" t="s">
        <v>63</v>
      </c>
      <c r="E43" s="40" t="s">
        <v>165</v>
      </c>
      <c r="F43" s="9">
        <v>8272333.4500000002</v>
      </c>
      <c r="G43" s="8">
        <v>44742</v>
      </c>
      <c r="H43" s="8"/>
      <c r="I43" s="11">
        <v>44926</v>
      </c>
      <c r="J43" s="11"/>
    </row>
    <row r="44" spans="1:10" ht="47.25" customHeight="1" x14ac:dyDescent="0.3">
      <c r="A44" s="6"/>
      <c r="B44" s="6"/>
      <c r="C44" s="7"/>
      <c r="D44" s="20"/>
      <c r="E44" s="40"/>
      <c r="F44" s="46">
        <f>SUM(F6:F43)</f>
        <v>171658976.44999999</v>
      </c>
      <c r="G44" s="8"/>
      <c r="H44" s="8"/>
      <c r="I44" s="11"/>
      <c r="J44" s="11"/>
    </row>
    <row r="47" spans="1:10" ht="62.25" customHeight="1" x14ac:dyDescent="0.3">
      <c r="D47" s="32" t="s">
        <v>168</v>
      </c>
      <c r="E47" s="33" t="s">
        <v>170</v>
      </c>
      <c r="F47" s="33" t="s">
        <v>177</v>
      </c>
      <c r="G47" s="33" t="s">
        <v>169</v>
      </c>
      <c r="H47" s="33" t="s">
        <v>176</v>
      </c>
      <c r="I47" s="45"/>
      <c r="J47" s="44"/>
    </row>
    <row r="48" spans="1:10" ht="21" x14ac:dyDescent="0.3">
      <c r="D48" s="32" t="s">
        <v>158</v>
      </c>
      <c r="E48" s="43">
        <v>11</v>
      </c>
      <c r="F48" s="43">
        <v>9</v>
      </c>
      <c r="G48" s="43">
        <v>0</v>
      </c>
      <c r="H48" s="43">
        <v>0</v>
      </c>
    </row>
    <row r="49" spans="4:8" ht="21" x14ac:dyDescent="0.3">
      <c r="D49" s="32" t="s">
        <v>3</v>
      </c>
      <c r="E49" s="34">
        <v>23</v>
      </c>
      <c r="F49" s="34">
        <v>22</v>
      </c>
      <c r="G49" s="34">
        <v>0</v>
      </c>
      <c r="H49" s="34">
        <v>0</v>
      </c>
    </row>
    <row r="50" spans="4:8" ht="21" x14ac:dyDescent="0.3">
      <c r="D50" s="32" t="s">
        <v>157</v>
      </c>
      <c r="E50" s="34">
        <v>1</v>
      </c>
      <c r="F50" s="34">
        <v>1</v>
      </c>
      <c r="G50" s="34">
        <v>0</v>
      </c>
      <c r="H50" s="34">
        <v>0</v>
      </c>
    </row>
    <row r="51" spans="4:8" ht="21" x14ac:dyDescent="0.3">
      <c r="D51" s="32" t="s">
        <v>165</v>
      </c>
      <c r="E51" s="34">
        <v>3</v>
      </c>
      <c r="F51" s="34">
        <v>3</v>
      </c>
      <c r="G51" s="34">
        <v>0</v>
      </c>
      <c r="H51" s="34">
        <v>0</v>
      </c>
    </row>
    <row r="52" spans="4:8" ht="20.399999999999999" x14ac:dyDescent="0.3">
      <c r="D52" s="35" t="s">
        <v>175</v>
      </c>
      <c r="E52" s="42">
        <f>SUM(E48:E51)</f>
        <v>38</v>
      </c>
      <c r="F52" s="42">
        <f>SUM(F48:F51)</f>
        <v>35</v>
      </c>
      <c r="G52" s="42">
        <f>SUM(G48:G51)</f>
        <v>0</v>
      </c>
      <c r="H52" s="42">
        <f>SUM(H48:H51)</f>
        <v>0</v>
      </c>
    </row>
    <row r="53" spans="4:8" ht="48.75" customHeight="1" x14ac:dyDescent="0.35">
      <c r="D53" s="56" t="s">
        <v>180</v>
      </c>
      <c r="E53" s="56"/>
      <c r="F53" s="56"/>
      <c r="G53" s="56"/>
      <c r="H53" s="56"/>
    </row>
  </sheetData>
  <mergeCells count="9">
    <mergeCell ref="D53:H53"/>
    <mergeCell ref="B1:I1"/>
    <mergeCell ref="I3:J3"/>
    <mergeCell ref="B3:B4"/>
    <mergeCell ref="C3:C4"/>
    <mergeCell ref="D3:D4"/>
    <mergeCell ref="E3:E4"/>
    <mergeCell ref="F3:F4"/>
    <mergeCell ref="G3:H3"/>
  </mergeCells>
  <conditionalFormatting sqref="D37 D28:D29 D18:D21">
    <cfRule type="cellIs" dxfId="1" priority="6" operator="equal">
      <formula>0</formula>
    </cfRule>
  </conditionalFormatting>
  <conditionalFormatting sqref="D37 D28:D29 D18:D21">
    <cfRule type="cellIs" dxfId="0" priority="5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 год</vt:lpstr>
      <vt:lpstr>2022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mnpes</dc:creator>
  <cp:lastModifiedBy>Пользователь</cp:lastModifiedBy>
  <dcterms:created xsi:type="dcterms:W3CDTF">2022-03-15T07:37:39Z</dcterms:created>
  <dcterms:modified xsi:type="dcterms:W3CDTF">2022-05-16T12:10:40Z</dcterms:modified>
</cp:coreProperties>
</file>